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04" windowHeight="11292" activeTab="0"/>
  </bookViews>
  <sheets>
    <sheet name="Záradék" sheetId="1" r:id="rId1"/>
    <sheet name="Összesítő" sheetId="2" r:id="rId2"/>
    <sheet name="Irtás, föld- és sziklamunka" sheetId="3" r:id="rId3"/>
    <sheet name="Bádogozás" sheetId="4" r:id="rId4"/>
    <sheet name="Fa- és műanyag szerkezet elhely" sheetId="5" r:id="rId5"/>
    <sheet name="Fém nyílászáró és épületlakatos" sheetId="6" r:id="rId6"/>
  </sheets>
  <definedNames/>
  <calcPr fullCalcOnLoad="1"/>
</workbook>
</file>

<file path=xl/sharedStrings.xml><?xml version="1.0" encoding="utf-8"?>
<sst xmlns="http://schemas.openxmlformats.org/spreadsheetml/2006/main" count="151" uniqueCount="99">
  <si>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</si>
  <si>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</si>
  <si>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</si>
  <si>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</si>
  <si>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</si>
  <si>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</si>
  <si>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</si>
  <si>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</si>
  <si>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</si>
  <si>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</si>
  <si>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</si>
  <si>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</si>
  <si>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21-011-11.5</t>
  </si>
  <si>
    <t>db</t>
  </si>
  <si>
    <t>21-011-12</t>
  </si>
  <si>
    <t>m3</t>
  </si>
  <si>
    <t>Munkahelyi depóniából építési törmelék konténerbe rakása,  kézi erővel, önálló munka esetén elszámolva, konténer szállítás nélkül</t>
  </si>
  <si>
    <t>Munkanem összesen:</t>
  </si>
  <si>
    <t>Irtás, föld- és sziklamunka</t>
  </si>
  <si>
    <t>43-000-7</t>
  </si>
  <si>
    <t>m</t>
  </si>
  <si>
    <t>Szegélyek, párkány könyöklő bontása, 100 cm kiterített szélességig</t>
  </si>
  <si>
    <t>Bádogozás</t>
  </si>
  <si>
    <t>44-000-1.1</t>
  </si>
  <si>
    <t>m2</t>
  </si>
  <si>
    <t>44-000-1.2</t>
  </si>
  <si>
    <t>Fa- és műanyag szerkezet elhelyezése</t>
  </si>
  <si>
    <t>45-000-1.1.3</t>
  </si>
  <si>
    <t>Fém nyílászáró és épületlakatos-szerkezet elhelyezése</t>
  </si>
  <si>
    <t>Összesen:</t>
  </si>
  <si>
    <t xml:space="preserve">                                       </t>
  </si>
  <si>
    <t xml:space="preserve">A munka leírása:                       </t>
  </si>
  <si>
    <t xml:space="preserve">                                                                              </t>
  </si>
  <si>
    <t xml:space="preserve">Készült: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</si>
  <si>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</si>
  <si>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</si>
  <si>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</si>
  <si>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</si>
  <si>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</si>
  <si>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</si>
  <si>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</si>
  <si>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</si>
  <si>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</si>
  <si>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</si>
  <si>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r>
      <t>Építési törmelék konténeres elszállítása, lerakása, lerakóhelyi díjjal, 7,0 m</t>
    </r>
    <r>
      <rPr>
        <vertAlign val="superscript"/>
        <sz val="10"/>
        <color indexed="8"/>
        <rFont val="Calibri Light"/>
        <family val="2"/>
      </rPr>
      <t>3</t>
    </r>
    <r>
      <rPr>
        <sz val="10"/>
        <color indexed="8"/>
        <rFont val="Calibri Light"/>
        <family val="2"/>
      </rPr>
      <t>-es konténerbe</t>
    </r>
  </si>
  <si>
    <r>
      <t>Fa vagy műanyag nyílászáró szerkezetek bontása, ajtó, ablak vagy kapu, 2,00 m</t>
    </r>
    <r>
      <rPr>
        <vertAlign val="superscript"/>
        <sz val="10"/>
        <color indexed="8"/>
        <rFont val="Calibri Light"/>
        <family val="2"/>
      </rPr>
      <t>2</t>
    </r>
    <r>
      <rPr>
        <sz val="10"/>
        <color indexed="8"/>
        <rFont val="Calibri Light"/>
        <family val="2"/>
      </rPr>
      <t>-ig</t>
    </r>
  </si>
  <si>
    <r>
      <t>m</t>
    </r>
    <r>
      <rPr>
        <vertAlign val="superscript"/>
        <sz val="10"/>
        <color indexed="8"/>
        <rFont val="Calibri Light"/>
        <family val="2"/>
      </rPr>
      <t>2</t>
    </r>
  </si>
  <si>
    <r>
      <t>Fa vagy műanyag nyílászáró szerkezetek bontása, ajtó, ablak vagy kapu, 2,01-4,00 m</t>
    </r>
    <r>
      <rPr>
        <vertAlign val="superscript"/>
        <sz val="10"/>
        <color indexed="8"/>
        <rFont val="Calibri Light"/>
        <family val="2"/>
      </rPr>
      <t>2</t>
    </r>
    <r>
      <rPr>
        <sz val="10"/>
        <color indexed="8"/>
        <rFont val="Calibri Light"/>
        <family val="2"/>
      </rPr>
      <t xml:space="preserve"> között</t>
    </r>
  </si>
  <si>
    <r>
      <t>Fém nyílászáró szerkezetek bontása, ajtó, ablak, kapu, 2,01 m</t>
    </r>
    <r>
      <rPr>
        <vertAlign val="superscript"/>
        <sz val="10"/>
        <color indexed="8"/>
        <rFont val="Calibri Light"/>
        <family val="2"/>
      </rPr>
      <t>2</t>
    </r>
    <r>
      <rPr>
        <sz val="10"/>
        <color indexed="8"/>
        <rFont val="Calibri Light"/>
        <family val="2"/>
      </rPr>
      <t xml:space="preserve"> felület felett</t>
    </r>
  </si>
  <si>
    <t>K1</t>
  </si>
  <si>
    <t>K2</t>
  </si>
  <si>
    <t>K6</t>
  </si>
  <si>
    <t>Műanyag kültéri nyílászárók elhelyezése előre kihagyott falnyílásba, hőszigetelt, fokozott légzárású bejárati ajtó, tömítéssel, szerelvényezve, finom beállítással, 10,00 m kerület felett. 6 kamrás  PVC profil, uw&lt;1,15 W/m2K, mérete: 2700 x  3000 mm (Konszignáció 1. tétel)</t>
  </si>
  <si>
    <t>Műanyag kültéri nyílászárók elhelyezése előre kihagyott falnyílásba, hőszigetelt, fokozott légzárású üvegfal, tömítéssel, szerelvényezve, finom beállítással, 10,00 m kerület felett. 6 kamrás  PVC profil, uw&lt;1,15 W/m2K, mérete: 2700 x  3000 mm, bukó ablak motoros opcióval, bukó, vagy nyíló szárnyakon külső oldali fix keretes szúnyoghálóval, kívül belül PVC párkánnyal (Konszignáció 2. tétel)</t>
  </si>
  <si>
    <t>K7</t>
  </si>
  <si>
    <t>K8</t>
  </si>
  <si>
    <t>K9,10</t>
  </si>
  <si>
    <t>K11</t>
  </si>
  <si>
    <t>K12</t>
  </si>
  <si>
    <t>Műanyag kültéri nyílászárók elhelyezése előre kihagyott falnyílásba, hőszigetelt, fokozott légzárásúablak, tömítéssel, szerelvényezve, finom beállítással, 4,00 m kerület felett. 6 kamrás  PVC profil, uw&lt;1,15 W/m2K, mérete: 1800 x 900 mm, bukó, vagy nyíló szárnyakon külső oldali fix keretes szúnyoghálóval, kívül belül PVC párkánnyal (Konszignáció 12. tétel)</t>
  </si>
  <si>
    <t>Műanyag kültéri nyílászárók elhelyezése előre kihagyott falnyílásba, hőszigetelt, fokozott légzárásúablak, tömítéssel, szerelvényezve, finom beállítással, 4,00 m kerület felett. 6 kamrás  PVC profil, uw&lt;1,15 W/m2K, mérete: 2700 x 900 mm, bukó, vagy nyíló szárnyakon külső oldali fix keretes szúnyoghálóval, kívül belül PVC párkánnyal (Konszignáció 13. tétel)</t>
  </si>
  <si>
    <t>Műanyag kültéri nyílászárók elhelyezése előre kihagyott falnyílásba, hőszigetelt, fokozott légzárásúablak, tömítéssel, szerelvényezve, finom beállítással, 4,00 m kerület felett. 6 kamrás  PVC profil, uw&lt;1,15 W/m2K, mérete: 2700 x 900 mm, bukó, vagy nyíló szárnyakon külső oldali fix keretes szúnyoghálóval, kívül belül PVC párkánnyal (Konszignáció 13. tétel) MOTOROS nyitással</t>
  </si>
  <si>
    <t>K13.1</t>
  </si>
  <si>
    <t>K13.2</t>
  </si>
  <si>
    <t>K14</t>
  </si>
  <si>
    <t>K15</t>
  </si>
  <si>
    <t>Műanyag kültéri nyílászárók elhelyezése előre kihagyott falnyílásba, hőszigetelt, fokozott légzárású ablak, tömítéssel, szerelvényezve, finom beállítással, 4,00 m kerület felett. 6 kamrás  PVC profil, uw&lt;1,15 W/m2K, mérete: 2700 x 1400 mm, bukó, vagy nyíló szárnyakon külső oldali fix keretes szúnyoghálóval, kívül belül PVC párkánnyal (Konszignáció 14. tétel)</t>
  </si>
  <si>
    <t>Műanyag kültéri nyílászárók elhelyezése előre kihagyott falnyílásba, hőszigetelt, fokozott légzárású ablak, tömítéssel, szerelvényezve, finom beállítással, 4,00 m kerület felett. 6 kamrás  PVC profil, uw&lt;1,15 W/m2K, mérete: 1800 x 1500 mm, bukó, vagy nyíló szárnyakon külső oldali fix keretes szúnyoghálóval, kívül belül PVC párkánnyal (Konszignáció 11. tétel)</t>
  </si>
  <si>
    <t>Műanyag kültéri nyílászárók elhelyezése előre kihagyott falnyílásba, hőszigetelt, fokozott légzárású ablak, tömítéssel, szerelvényezve, finom beállítással, 4,00 m kerület felett. 6 kamrás  PVC profil, uw&lt;1,15 W/m2K, mérete: 1800 x 1100 mm, bukó, vagy nyíló szárnyakon külső oldali fix keretes szúnyoghálóval, kívül belül PVC párkánnyal (Konszignáció 9,10. tétel)</t>
  </si>
  <si>
    <t>Műanyag kültéri nyílászárók elhelyezése előre kihagyott falnyílásba, hőszigetelt, fokozott légzárású ablak, tömítéssel, szerelvényezve, finom beállítással, 4,00 m kerület felett. 6 kamrás  PVC profil, uw&lt;1,15 W/m2K, mérete: 1200 x 1800 mm, bukó, vagy nyíló szárnyakon külső oldali fix keretes szúnyoghálóval, kívül belül PVC párkánnyal (Konszignáció 8. tétel)</t>
  </si>
  <si>
    <t>Műanyag kültéri nyílászárók elhelyezése előre kihagyott falnyílásba, hőszigetelt, fokozott légzárású ablak, tömítéssel, szerelvényezve, finom beállítással, 4,00 m kerület alatt. 6 kamrás  PVC profil, uw&lt;1,15 W/m2K, mérete: 900 x 900 mm, bukó, vagy nyíló szárnyakon külső oldali fix keretes szúnyoghálóval, kívül belül PVC párkánnyal (Konszignáció 7. tétel)</t>
  </si>
  <si>
    <t>Műanyag kültéri nyílászárók elhelyezése előre kihagyott falnyílásba, hőszigetelt, fokozott légzárású ablak, tömítéssel, szerelvényezve, finom beállítással, 4,00 m kerület felett. 6 kamrás  PVC profil, uw&lt;1,15 W/m2K, mérete: 1800 x 900 mm, bukó, vagy nyíló szárnyakon külső oldali fix keretes szúnyoghálóval, kívül belül PVC párkánnyal (Konszignáció 6. tétel)</t>
  </si>
  <si>
    <t>Műanyag kültéri nyílászárók elhelyezése előre kihagyott falnyílásba, hőszigetelt, fokozott légzárású ablak, tömítéssel, szerelvényezve, finom beállítással, 4,00 m kerület felett. 6 kamrás  PVC profil, uw&lt;1,15 W/m2K, mérete: 2700 x 1800 mm, bukó, vagy nyíló szárnyakon külső oldali fix keretes szúnyoghálóval, kívül belül PVC párkánnyal (Konszignáció 15. tétel)</t>
  </si>
  <si>
    <t>K16</t>
  </si>
  <si>
    <t>Műanyag kültéri nyílászárók elhelyezése előre kihagyott falnyílásba, hőszigetelt, fokozott légzárású ablak, tömítéssel, szerelvényezve, finom beállítással, 4,00 m kerület felett. 6 kamrás  PVC profil, uw&lt;1,15 W/m2K, mérete: 2700 x 2000 mm, bukó, vagy nyíló szárnyakon külső oldali fix keretes szúnyoghálóval, kívül belül PVC párkánnyal (Konszignáció 16. tétel)</t>
  </si>
  <si>
    <t>K17,18</t>
  </si>
  <si>
    <t>Műanyag kültéri nyílászárók elhelyezése előre kihagyott falnyílásba, hőszigetelt, fokozott légzárású bejárati ajtó, tömítéssel, szerelvényezve, finom beállítással, 5,01-10,00 m kerület között. panellel, 6 kamrás  PVC profil, uw&lt;1,15 W/m2K, mérete: 2700 x  2000 mm (Konszignáció 17,18. tétel)</t>
  </si>
  <si>
    <t>K19,20,21</t>
  </si>
  <si>
    <t>Műanyag kültéri nyílászárók elhelyezése előre kihagyott falnyílásba, hőszigetelt, fokozott légzárású ablak, tömítéssel, szerelvényezve, finom beállítással, 4,00 m kerület felett. 6 kamrás  PVC profil, uw&lt;1,15 W/m2K, mérete: 2850 x 2400 mm, bukó, vagy nyíló szárnyakon külső oldali fix keretes szúnyoghálóval, kívül belül PVC párkánnyal (Konszignáció 19,20,21. tétel) Egyik oldalán 12 cm sarok takaró panellel</t>
  </si>
  <si>
    <t>K22</t>
  </si>
  <si>
    <t>Műanyag kültéri nyílászárók elhelyezése előre kihagyott falnyílásba, hőszigetelt, fokozott légzárású ablak, tömítéssel, szerelvényezve, finom beállítással, 4,00 m kerület felett. 6 kamrás  PVC profil, uw&lt;1,15 W/m2K, mérete: 2025 x 2800 mm, bukó, vagy nyíló szárnyakon külső oldali fix keretes szúnyoghálóval, kívül belül PVC párkánnyal (Konszignáció 22. tétel) Egyik oldalán sotolóval</t>
  </si>
  <si>
    <t>K23,24,25</t>
  </si>
  <si>
    <t>Műanyag kültéri nyílászárók elhelyezése előre kihagyott falnyílásba, hőszigetelt, fokozott légzárású ablak, tömítéssel, szerelvényezve, finom beállítással, 4,00 m kerület felett. 6 kamrás  PVC profil, uw&lt;1,15 W/m2K, mérete: 2900 x 2800 mm, bukó, vagy nyíló szárnyakon külső oldali fix keretes szúnyoghálóval, kívül belül PVC párkánnyal (Konszignáció 23,24,25. tétel) mindkét oldalán sotolóval</t>
  </si>
  <si>
    <t>K26</t>
  </si>
  <si>
    <t>Műanyag kültéri nyílászárók elhelyezése előre kihagyott falnyílásba, hőszigetelt, fokozott légzárású bejárati ajtó, tömítéssel, szerelvényezve, finom beállítással, 5,01-10,00 m kerület között. panellel, 6 kamrás  PVC profil, uw&lt;1,15 W/m2K, mérete: 900 x  2900 mm (Konszignáció 26. tétel)</t>
  </si>
  <si>
    <t>K27</t>
  </si>
  <si>
    <t>Műanyag kültéri nyílászárók elhelyezése előre kihagyott falnyílásba, hőszigetelt, fokozott légzárású bejárati ajtó, tömítéssel, szerelvényezve, finom beállítással, 5,01-10,00 m kerület között. panellel, 6 kamrás  PVC profil, uw&lt;1,15 W/m2K, mérete: 1000 x  2900 mm (Konszignáció 27. tétel)</t>
  </si>
  <si>
    <t>K28</t>
  </si>
  <si>
    <t>Műanyag kültéri nyílászárók elhelyezése előre kihagyott falnyílásba, hőszigetelt, fokozott légzárású bejárati ajtó, tömítéssel, szerelvényezve, finom beállítással, 5,01-10,00 m kerület között. panellel, 6 kamrás  PVC profil, uw&lt;1,15 W/m2K, mérete: 1000 x  2900 + 1700 x 2000 mm, bukó, vagy nyíló szárnyakon külső oldali fix keretes szúnyoghálóval, kívül belül PVC párkánnyal (Konszignáció 28,29. tétel)</t>
  </si>
  <si>
    <t>Ajánlattevő neve, címe, adószáma:</t>
  </si>
  <si>
    <t xml:space="preserve">Ajánlatkérő: Marcali Város Önkormányzata                                 </t>
  </si>
  <si>
    <t xml:space="preserve">Címe:             8700 Marcali, Rákóczi u. 11.                                       </t>
  </si>
  <si>
    <t xml:space="preserve">Adószáma:   15731436-2-14                                 </t>
  </si>
  <si>
    <t xml:space="preserve"> </t>
  </si>
  <si>
    <t xml:space="preserve">Kelt: 2017. </t>
  </si>
  <si>
    <t xml:space="preserve">Készítette:  </t>
  </si>
  <si>
    <t xml:space="preserve">Marcali Központi konyha korszerűsítés TOP-1.1.3-15-SO1-2016-00002 azonosítószámú fejlesztés keretében az épület homlokzati nyílászáróinak cseréje.                                      </t>
  </si>
  <si>
    <t xml:space="preserve">2017. II. féléves árszinten ………………. Ft-os rezsióradíjjal.                                                                              </t>
  </si>
  <si>
    <t>Kelt: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</si>
</sst>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0"/>
      <color indexed="8"/>
      <name val="Calibri Light"/>
      <family val="2"/>
    </font>
    <font>
      <sz val="10"/>
      <color indexed="8"/>
      <name val="Calibri Light"/>
      <family val="2"/>
    </font>
    <font>
      <vertAlign val="superscript"/>
      <sz val="10"/>
      <color indexed="8"/>
      <name val="Calibri Light"/>
      <family val="2"/>
    </font>
    <font>
      <b/>
      <sz val="12"/>
      <color indexed="8"/>
      <name val="Calibri Light"/>
      <family val="2"/>
    </font>
    <font>
      <sz val="12"/>
      <color indexed="8"/>
      <name val="Calibri Light"/>
      <family val="2"/>
    </font>
    <font>
      <sz val="11"/>
      <color indexed="8"/>
      <name val="Calibri Light"/>
      <family val="2"/>
    </font>
    <font>
      <b/>
      <sz val="14"/>
      <color indexed="8"/>
      <name val="Calibri Light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0"/>
      <color theme="1"/>
      <name val="Calibri Light"/>
      <family val="2"/>
    </font>
    <font>
      <sz val="10"/>
      <color theme="1"/>
      <name val="Calibri Light"/>
      <family val="2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8" borderId="7" applyNumberFormat="0" applyFont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43" fillId="0" borderId="0" xfId="0" applyFont="1" applyAlignment="1">
      <alignment vertical="top" wrapText="1"/>
    </xf>
    <xf numFmtId="0" fontId="43" fillId="0" borderId="0" xfId="0" applyFont="1" applyAlignment="1">
      <alignment horizontal="right" vertical="top" wrapText="1"/>
    </xf>
    <xf numFmtId="0" fontId="43" fillId="0" borderId="0" xfId="0" applyFont="1" applyAlignment="1">
      <alignment horizontal="left" vertical="top" wrapText="1"/>
    </xf>
    <xf numFmtId="0" fontId="44" fillId="0" borderId="0" xfId="0" applyFont="1" applyAlignment="1">
      <alignment vertical="top"/>
    </xf>
    <xf numFmtId="0" fontId="44" fillId="0" borderId="0" xfId="0" applyFont="1" applyAlignment="1">
      <alignment vertical="top" wrapText="1"/>
    </xf>
    <xf numFmtId="0" fontId="45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right" vertical="top" wrapText="1"/>
    </xf>
    <xf numFmtId="0" fontId="45" fillId="0" borderId="0" xfId="0" applyFont="1" applyAlignment="1">
      <alignment vertical="top" wrapText="1"/>
    </xf>
    <xf numFmtId="0" fontId="46" fillId="0" borderId="0" xfId="0" applyFont="1" applyAlignment="1">
      <alignment horizontal="left" vertical="top" wrapText="1"/>
    </xf>
    <xf numFmtId="0" fontId="46" fillId="0" borderId="0" xfId="0" applyFont="1" applyAlignment="1">
      <alignment vertical="top" wrapText="1"/>
    </xf>
    <xf numFmtId="49" fontId="46" fillId="0" borderId="0" xfId="0" applyNumberFormat="1" applyFont="1" applyAlignment="1">
      <alignment vertical="top" wrapText="1"/>
    </xf>
    <xf numFmtId="0" fontId="46" fillId="0" borderId="0" xfId="0" applyFont="1" applyAlignment="1">
      <alignment horizontal="right" vertical="top" wrapText="1"/>
    </xf>
    <xf numFmtId="0" fontId="45" fillId="0" borderId="0" xfId="0" applyFont="1" applyBorder="1" applyAlignment="1">
      <alignment vertical="top" wrapText="1"/>
    </xf>
    <xf numFmtId="3" fontId="46" fillId="0" borderId="0" xfId="0" applyNumberFormat="1" applyFont="1" applyAlignment="1">
      <alignment horizontal="right" vertical="top" wrapText="1"/>
    </xf>
    <xf numFmtId="3" fontId="45" fillId="0" borderId="10" xfId="0" applyNumberFormat="1" applyFont="1" applyBorder="1" applyAlignment="1">
      <alignment horizontal="right" vertical="top" wrapText="1"/>
    </xf>
    <xf numFmtId="3" fontId="45" fillId="0" borderId="10" xfId="0" applyNumberFormat="1" applyFont="1" applyBorder="1" applyAlignment="1">
      <alignment horizontal="left" vertical="top" wrapText="1"/>
    </xf>
    <xf numFmtId="3" fontId="45" fillId="0" borderId="10" xfId="0" applyNumberFormat="1" applyFont="1" applyBorder="1" applyAlignment="1">
      <alignment vertical="top" wrapText="1"/>
    </xf>
    <xf numFmtId="3" fontId="45" fillId="0" borderId="0" xfId="0" applyNumberFormat="1" applyFont="1" applyAlignment="1">
      <alignment vertical="top" wrapText="1"/>
    </xf>
    <xf numFmtId="3" fontId="46" fillId="0" borderId="0" xfId="0" applyNumberFormat="1" applyFont="1" applyAlignment="1">
      <alignment horizontal="left" vertical="top" wrapText="1"/>
    </xf>
    <xf numFmtId="3" fontId="46" fillId="0" borderId="0" xfId="0" applyNumberFormat="1" applyFont="1" applyAlignment="1">
      <alignment vertical="top" wrapText="1"/>
    </xf>
    <xf numFmtId="3" fontId="45" fillId="0" borderId="0" xfId="0" applyNumberFormat="1" applyFont="1" applyBorder="1" applyAlignment="1">
      <alignment vertical="top" wrapText="1"/>
    </xf>
    <xf numFmtId="0" fontId="47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right" vertical="top" wrapText="1"/>
    </xf>
    <xf numFmtId="0" fontId="48" fillId="0" borderId="0" xfId="0" applyFont="1" applyAlignment="1">
      <alignment vertical="top" wrapText="1"/>
    </xf>
    <xf numFmtId="3" fontId="48" fillId="0" borderId="0" xfId="0" applyNumberFormat="1" applyFont="1" applyAlignment="1">
      <alignment vertical="top" wrapText="1"/>
    </xf>
    <xf numFmtId="3" fontId="47" fillId="0" borderId="10" xfId="0" applyNumberFormat="1" applyFont="1" applyBorder="1" applyAlignment="1">
      <alignment vertical="top" wrapText="1"/>
    </xf>
    <xf numFmtId="0" fontId="47" fillId="0" borderId="0" xfId="0" applyFont="1" applyAlignment="1">
      <alignment vertical="top"/>
    </xf>
    <xf numFmtId="0" fontId="49" fillId="0" borderId="0" xfId="0" applyFont="1" applyAlignment="1">
      <alignment vertical="top"/>
    </xf>
    <xf numFmtId="0" fontId="47" fillId="0" borderId="0" xfId="0" applyFont="1" applyAlignment="1">
      <alignment vertical="top"/>
    </xf>
    <xf numFmtId="0" fontId="48" fillId="0" borderId="0" xfId="0" applyFont="1" applyAlignment="1">
      <alignment vertical="top"/>
    </xf>
    <xf numFmtId="0" fontId="48" fillId="0" borderId="0" xfId="0" applyFont="1" applyAlignment="1">
      <alignment vertical="top"/>
    </xf>
    <xf numFmtId="0" fontId="48" fillId="0" borderId="0" xfId="0" applyFont="1" applyAlignment="1">
      <alignment horizontal="left" vertical="top"/>
    </xf>
    <xf numFmtId="0" fontId="48" fillId="0" borderId="11" xfId="0" applyFont="1" applyBorder="1" applyAlignment="1">
      <alignment vertical="top"/>
    </xf>
    <xf numFmtId="0" fontId="48" fillId="0" borderId="11" xfId="0" applyFont="1" applyBorder="1" applyAlignment="1">
      <alignment horizontal="right" vertical="top"/>
    </xf>
    <xf numFmtId="0" fontId="48" fillId="0" borderId="12" xfId="0" applyFont="1" applyBorder="1" applyAlignment="1">
      <alignment horizontal="center" vertical="top"/>
    </xf>
    <xf numFmtId="10" fontId="48" fillId="0" borderId="11" xfId="0" applyNumberFormat="1" applyFont="1" applyBorder="1" applyAlignment="1">
      <alignment vertical="top"/>
    </xf>
    <xf numFmtId="0" fontId="48" fillId="0" borderId="11" xfId="0" applyFont="1" applyBorder="1" applyAlignment="1">
      <alignment horizontal="center" vertical="top"/>
    </xf>
    <xf numFmtId="0" fontId="48" fillId="0" borderId="10" xfId="0" applyFont="1" applyBorder="1" applyAlignment="1">
      <alignment horizontal="center" vertical="top"/>
    </xf>
    <xf numFmtId="0" fontId="48" fillId="0" borderId="0" xfId="0" applyFont="1" applyAlignment="1">
      <alignment horizontal="left" vertical="top"/>
    </xf>
    <xf numFmtId="0" fontId="48" fillId="0" borderId="0" xfId="0" applyFont="1" applyAlignment="1">
      <alignment horizontal="left" vertical="top" wrapText="1"/>
    </xf>
    <xf numFmtId="0" fontId="50" fillId="0" borderId="0" xfId="0" applyFont="1" applyAlignment="1">
      <alignment horizontal="center"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="120" zoomScaleNormal="120" zoomScalePageLayoutView="0" workbookViewId="0" topLeftCell="A1">
      <selection activeCell="A2" sqref="A2:D2"/>
    </sheetView>
  </sheetViews>
  <sheetFormatPr defaultColWidth="9.140625" defaultRowHeight="15"/>
  <cols>
    <col min="1" max="1" width="36.421875" style="4" customWidth="1"/>
    <col min="2" max="2" width="10.7109375" style="4" customWidth="1"/>
    <col min="3" max="4" width="15.7109375" style="4" customWidth="1"/>
    <col min="5" max="16384" width="8.8515625" style="4" customWidth="1"/>
  </cols>
  <sheetData>
    <row r="1" spans="1:4" s="30" customFormat="1" ht="15">
      <c r="A1" s="28" t="s">
        <v>89</v>
      </c>
      <c r="B1" s="29"/>
      <c r="C1" s="29"/>
      <c r="D1" s="29"/>
    </row>
    <row r="2" spans="1:4" s="30" customFormat="1" ht="15">
      <c r="A2" s="28"/>
      <c r="B2" s="29"/>
      <c r="C2" s="29"/>
      <c r="D2" s="29"/>
    </row>
    <row r="3" spans="1:4" s="30" customFormat="1" ht="15">
      <c r="A3" s="28"/>
      <c r="B3" s="29"/>
      <c r="C3" s="29"/>
      <c r="D3" s="29"/>
    </row>
    <row r="4" spans="1:4" s="32" customFormat="1" ht="15">
      <c r="A4" s="31"/>
      <c r="B4" s="29"/>
      <c r="C4" s="29"/>
      <c r="D4" s="29"/>
    </row>
    <row r="5" spans="1:4" s="32" customFormat="1" ht="15">
      <c r="A5" s="31"/>
      <c r="B5" s="29"/>
      <c r="C5" s="29"/>
      <c r="D5" s="29"/>
    </row>
    <row r="6" spans="1:4" s="32" customFormat="1" ht="15">
      <c r="A6" s="33" t="s">
        <v>90</v>
      </c>
      <c r="B6" s="33"/>
      <c r="C6" s="33"/>
      <c r="D6" s="33"/>
    </row>
    <row r="7" spans="1:4" s="32" customFormat="1" ht="15">
      <c r="A7" s="33" t="s">
        <v>91</v>
      </c>
      <c r="B7" s="33"/>
      <c r="C7" s="33"/>
      <c r="D7" s="33"/>
    </row>
    <row r="8" spans="1:4" s="32" customFormat="1" ht="15">
      <c r="A8" s="33" t="s">
        <v>92</v>
      </c>
      <c r="B8" s="33"/>
      <c r="C8" s="33" t="s">
        <v>94</v>
      </c>
      <c r="D8" s="33"/>
    </row>
    <row r="9" spans="1:4" s="32" customFormat="1" ht="15">
      <c r="A9" s="32" t="s">
        <v>30</v>
      </c>
      <c r="C9" s="33" t="s">
        <v>95</v>
      </c>
      <c r="D9" s="33"/>
    </row>
    <row r="10" spans="1:3" s="32" customFormat="1" ht="15">
      <c r="A10" s="32" t="s">
        <v>31</v>
      </c>
      <c r="C10" s="32" t="s">
        <v>93</v>
      </c>
    </row>
    <row r="11" spans="1:4" s="32" customFormat="1" ht="31.5" customHeight="1">
      <c r="A11" s="41" t="s">
        <v>96</v>
      </c>
      <c r="B11" s="41"/>
      <c r="C11" s="41"/>
      <c r="D11" s="41"/>
    </row>
    <row r="12" s="32" customFormat="1" ht="15"/>
    <row r="13" s="32" customFormat="1" ht="15">
      <c r="A13" s="32" t="s">
        <v>33</v>
      </c>
    </row>
    <row r="14" spans="1:4" s="32" customFormat="1" ht="15">
      <c r="A14" s="33" t="s">
        <v>97</v>
      </c>
      <c r="B14" s="33"/>
      <c r="C14" s="33"/>
      <c r="D14" s="33"/>
    </row>
    <row r="15" s="32" customFormat="1" ht="15">
      <c r="A15" s="32" t="s">
        <v>32</v>
      </c>
    </row>
    <row r="16" spans="1:4" s="32" customFormat="1" ht="44.25" customHeight="1">
      <c r="A16" s="42" t="s">
        <v>34</v>
      </c>
      <c r="B16" s="42"/>
      <c r="C16" s="42"/>
      <c r="D16" s="42"/>
    </row>
    <row r="17" spans="1:4" s="32" customFormat="1" ht="15">
      <c r="A17" s="34" t="s">
        <v>35</v>
      </c>
      <c r="B17" s="34"/>
      <c r="C17" s="35" t="s">
        <v>36</v>
      </c>
      <c r="D17" s="35" t="s">
        <v>37</v>
      </c>
    </row>
    <row r="18" spans="1:4" s="32" customFormat="1" ht="15">
      <c r="A18" s="34" t="s">
        <v>38</v>
      </c>
      <c r="B18" s="34"/>
      <c r="C18" s="34">
        <f>ROUND(SUM(Összesítő!B2:B5),0)</f>
        <v>0</v>
      </c>
      <c r="D18" s="34">
        <f>ROUND(SUM(Összesítő!C2:C5),0)</f>
        <v>0</v>
      </c>
    </row>
    <row r="19" spans="1:4" s="32" customFormat="1" ht="15">
      <c r="A19" s="34" t="s">
        <v>39</v>
      </c>
      <c r="B19" s="34"/>
      <c r="C19" s="34">
        <f>ROUND(C18,0)</f>
        <v>0</v>
      </c>
      <c r="D19" s="34">
        <f>ROUND(D18,0)</f>
        <v>0</v>
      </c>
    </row>
    <row r="20" spans="1:4" s="32" customFormat="1" ht="15">
      <c r="A20" s="32" t="s">
        <v>40</v>
      </c>
      <c r="C20" s="36">
        <f>ROUND(C19+D19,0)</f>
        <v>0</v>
      </c>
      <c r="D20" s="36"/>
    </row>
    <row r="21" spans="1:4" s="32" customFormat="1" ht="15">
      <c r="A21" s="34" t="s">
        <v>41</v>
      </c>
      <c r="B21" s="37">
        <v>0.27</v>
      </c>
      <c r="C21" s="38">
        <f>ROUND(C20*B21,0)</f>
        <v>0</v>
      </c>
      <c r="D21" s="38"/>
    </row>
    <row r="22" spans="1:4" s="32" customFormat="1" ht="15">
      <c r="A22" s="34" t="s">
        <v>42</v>
      </c>
      <c r="B22" s="34"/>
      <c r="C22" s="39">
        <f>ROUND(C20+C21,0)</f>
        <v>0</v>
      </c>
      <c r="D22" s="39"/>
    </row>
    <row r="23" s="32" customFormat="1" ht="15"/>
    <row r="24" s="32" customFormat="1" ht="64.5" customHeight="1">
      <c r="A24" s="32" t="s">
        <v>98</v>
      </c>
    </row>
    <row r="25" s="32" customFormat="1" ht="60" customHeight="1"/>
    <row r="26" spans="2:3" s="32" customFormat="1" ht="15">
      <c r="B26" s="36" t="s">
        <v>43</v>
      </c>
      <c r="C26" s="36"/>
    </row>
    <row r="27" s="32" customFormat="1" ht="15"/>
    <row r="28" s="32" customFormat="1" ht="15">
      <c r="A28" s="40"/>
    </row>
    <row r="29" s="32" customFormat="1" ht="15">
      <c r="A29" s="40"/>
    </row>
    <row r="30" s="32" customFormat="1" ht="15">
      <c r="A30" s="40"/>
    </row>
    <row r="31" s="32" customFormat="1" ht="15"/>
    <row r="32" s="32" customFormat="1" ht="15"/>
    <row r="33" s="32" customFormat="1" ht="15"/>
  </sheetData>
  <sheetProtection/>
  <mergeCells count="17">
    <mergeCell ref="C8:D8"/>
    <mergeCell ref="C9:D9"/>
    <mergeCell ref="A14:D14"/>
    <mergeCell ref="A1:D1"/>
    <mergeCell ref="A2:D2"/>
    <mergeCell ref="A3:D3"/>
    <mergeCell ref="A4:D4"/>
    <mergeCell ref="A5:D5"/>
    <mergeCell ref="A16:D16"/>
    <mergeCell ref="C20:D20"/>
    <mergeCell ref="C21:D21"/>
    <mergeCell ref="C22:D22"/>
    <mergeCell ref="B26:C26"/>
    <mergeCell ref="A6:D6"/>
    <mergeCell ref="A7:D7"/>
    <mergeCell ref="A8:B8"/>
    <mergeCell ref="A11:D11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6.421875" style="5" customWidth="1"/>
    <col min="2" max="3" width="20.7109375" style="5" customWidth="1"/>
    <col min="4" max="16384" width="8.8515625" style="5" customWidth="1"/>
  </cols>
  <sheetData>
    <row r="1" spans="1:3" s="23" customFormat="1" ht="15">
      <c r="A1" s="23" t="s">
        <v>0</v>
      </c>
      <c r="B1" s="24" t="s">
        <v>1</v>
      </c>
      <c r="C1" s="24" t="s">
        <v>2</v>
      </c>
    </row>
    <row r="2" spans="1:3" s="25" customFormat="1" ht="15">
      <c r="A2" s="25" t="s">
        <v>18</v>
      </c>
      <c r="B2" s="26">
        <f>'Irtás, föld- és sziklamunka'!H6</f>
        <v>0</v>
      </c>
      <c r="C2" s="26">
        <f>'Irtás, föld- és sziklamunka'!I6</f>
        <v>0</v>
      </c>
    </row>
    <row r="3" spans="1:3" s="25" customFormat="1" ht="15">
      <c r="A3" s="25" t="s">
        <v>22</v>
      </c>
      <c r="B3" s="26">
        <f>Bádogozás!H4</f>
        <v>0</v>
      </c>
      <c r="C3" s="26">
        <f>Bádogozás!I4</f>
        <v>0</v>
      </c>
    </row>
    <row r="4" spans="1:3" s="25" customFormat="1" ht="15">
      <c r="A4" s="25" t="s">
        <v>26</v>
      </c>
      <c r="B4" s="26">
        <f>'Fa- és műanyag szerkezet elhely'!H46</f>
        <v>0</v>
      </c>
      <c r="C4" s="26">
        <f>'Fa- és műanyag szerkezet elhely'!I46</f>
        <v>0</v>
      </c>
    </row>
    <row r="5" spans="1:3" s="25" customFormat="1" ht="30.75">
      <c r="A5" s="25" t="s">
        <v>28</v>
      </c>
      <c r="B5" s="26">
        <f>'Fém nyílászáró és épületlakatos'!H4</f>
        <v>0</v>
      </c>
      <c r="C5" s="26">
        <f>'Fém nyílászáró és épületlakatos'!I4</f>
        <v>0</v>
      </c>
    </row>
    <row r="6" spans="1:3" s="23" customFormat="1" ht="15">
      <c r="A6" s="23" t="s">
        <v>29</v>
      </c>
      <c r="B6" s="27">
        <f>ROUND(SUM(B2:B5),0)</f>
        <v>0</v>
      </c>
      <c r="C6" s="27">
        <f>ROUND(SUM(C2:C5),0)</f>
        <v>0</v>
      </c>
    </row>
    <row r="7" spans="2:3" s="25" customFormat="1" ht="15">
      <c r="B7" s="26"/>
      <c r="C7" s="26"/>
    </row>
    <row r="8" s="25" customFormat="1" ht="15"/>
    <row r="9" s="25" customFormat="1" ht="15"/>
    <row r="10" s="25" customFormat="1" ht="15"/>
    <row r="11" s="25" customFormat="1" ht="15"/>
    <row r="12" s="25" customFormat="1" ht="15"/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4.28125" style="3" customWidth="1"/>
    <col min="2" max="2" width="9.28125" style="1" customWidth="1"/>
    <col min="3" max="3" width="36.7109375" style="1" customWidth="1"/>
    <col min="4" max="4" width="6.7109375" style="2" customWidth="1"/>
    <col min="5" max="5" width="6.7109375" style="1" customWidth="1"/>
    <col min="6" max="7" width="8.28125" style="2" customWidth="1"/>
    <col min="8" max="9" width="10.28125" style="2" customWidth="1"/>
    <col min="10" max="10" width="15.7109375" style="1" customWidth="1"/>
    <col min="11" max="16384" width="8.8515625" style="1" customWidth="1"/>
  </cols>
  <sheetData>
    <row r="1" spans="1:9" s="9" customFormat="1" ht="41.25">
      <c r="A1" s="6" t="s">
        <v>3</v>
      </c>
      <c r="B1" s="7" t="s">
        <v>4</v>
      </c>
      <c r="C1" s="7" t="s">
        <v>5</v>
      </c>
      <c r="D1" s="8" t="s">
        <v>6</v>
      </c>
      <c r="E1" s="7" t="s">
        <v>7</v>
      </c>
      <c r="F1" s="8" t="s">
        <v>8</v>
      </c>
      <c r="G1" s="8" t="s">
        <v>9</v>
      </c>
      <c r="H1" s="8" t="s">
        <v>10</v>
      </c>
      <c r="I1" s="8" t="s">
        <v>11</v>
      </c>
    </row>
    <row r="2" spans="1:9" s="11" customFormat="1" ht="42">
      <c r="A2" s="10">
        <v>1</v>
      </c>
      <c r="B2" s="11" t="s">
        <v>12</v>
      </c>
      <c r="C2" s="12" t="s">
        <v>44</v>
      </c>
      <c r="D2" s="13">
        <v>1</v>
      </c>
      <c r="E2" s="11" t="s">
        <v>13</v>
      </c>
      <c r="F2" s="15"/>
      <c r="G2" s="15"/>
      <c r="H2" s="15">
        <f>ROUND(D2*F2,0)</f>
        <v>0</v>
      </c>
      <c r="I2" s="15">
        <f>ROUND(D2*G2,0)</f>
        <v>0</v>
      </c>
    </row>
    <row r="3" spans="1:9" s="11" customFormat="1" ht="13.5">
      <c r="A3" s="10"/>
      <c r="D3" s="13"/>
      <c r="F3" s="15"/>
      <c r="G3" s="15"/>
      <c r="H3" s="15"/>
      <c r="I3" s="15"/>
    </row>
    <row r="4" spans="1:9" s="11" customFormat="1" ht="41.25">
      <c r="A4" s="10">
        <v>2</v>
      </c>
      <c r="B4" s="11" t="s">
        <v>14</v>
      </c>
      <c r="C4" s="12" t="s">
        <v>16</v>
      </c>
      <c r="D4" s="13">
        <v>14</v>
      </c>
      <c r="E4" s="11" t="s">
        <v>15</v>
      </c>
      <c r="F4" s="15"/>
      <c r="G4" s="15"/>
      <c r="H4" s="15">
        <f>ROUND(D4*F4,0)</f>
        <v>0</v>
      </c>
      <c r="I4" s="15">
        <f>ROUND(D4*G4,0)</f>
        <v>0</v>
      </c>
    </row>
    <row r="5" spans="1:9" s="11" customFormat="1" ht="13.5">
      <c r="A5" s="10"/>
      <c r="D5" s="13"/>
      <c r="F5" s="15"/>
      <c r="G5" s="15"/>
      <c r="H5" s="15"/>
      <c r="I5" s="15"/>
    </row>
    <row r="6" spans="1:9" s="14" customFormat="1" ht="13.5">
      <c r="A6" s="6"/>
      <c r="B6" s="7"/>
      <c r="C6" s="7" t="s">
        <v>17</v>
      </c>
      <c r="D6" s="8"/>
      <c r="E6" s="7"/>
      <c r="F6" s="16"/>
      <c r="G6" s="16"/>
      <c r="H6" s="16">
        <f>ROUND(SUM(H2:H5),0)</f>
        <v>0</v>
      </c>
      <c r="I6" s="16">
        <f>ROUND(SUM(I2:I5),0)</f>
        <v>0</v>
      </c>
    </row>
    <row r="7" spans="1:9" s="11" customFormat="1" ht="13.5">
      <c r="A7" s="10"/>
      <c r="D7" s="13"/>
      <c r="F7" s="15"/>
      <c r="G7" s="15"/>
      <c r="H7" s="15"/>
      <c r="I7" s="15"/>
    </row>
    <row r="8" spans="1:9" s="11" customFormat="1" ht="13.5">
      <c r="A8" s="10"/>
      <c r="D8" s="13"/>
      <c r="F8" s="15"/>
      <c r="G8" s="15"/>
      <c r="H8" s="15"/>
      <c r="I8" s="15"/>
    </row>
    <row r="9" spans="1:9" s="11" customFormat="1" ht="13.5">
      <c r="A9" s="10"/>
      <c r="D9" s="13"/>
      <c r="F9" s="15"/>
      <c r="G9" s="15"/>
      <c r="H9" s="15"/>
      <c r="I9" s="15"/>
    </row>
    <row r="10" spans="1:9" s="11" customFormat="1" ht="13.5">
      <c r="A10" s="10"/>
      <c r="D10" s="13"/>
      <c r="F10" s="15"/>
      <c r="G10" s="15"/>
      <c r="H10" s="15"/>
      <c r="I10" s="15"/>
    </row>
    <row r="11" spans="1:9" s="11" customFormat="1" ht="13.5">
      <c r="A11" s="10"/>
      <c r="D11" s="13"/>
      <c r="F11" s="15"/>
      <c r="G11" s="15"/>
      <c r="H11" s="15"/>
      <c r="I11" s="15"/>
    </row>
    <row r="12" spans="1:9" s="11" customFormat="1" ht="13.5">
      <c r="A12" s="10"/>
      <c r="D12" s="13"/>
      <c r="F12" s="15"/>
      <c r="G12" s="15"/>
      <c r="H12" s="15"/>
      <c r="I12" s="15"/>
    </row>
    <row r="13" spans="1:9" s="11" customFormat="1" ht="13.5">
      <c r="A13" s="10"/>
      <c r="D13" s="13"/>
      <c r="F13" s="13"/>
      <c r="G13" s="13"/>
      <c r="H13" s="13"/>
      <c r="I13" s="13"/>
    </row>
    <row r="14" spans="1:9" s="11" customFormat="1" ht="13.5">
      <c r="A14" s="10"/>
      <c r="D14" s="13"/>
      <c r="F14" s="13"/>
      <c r="G14" s="13"/>
      <c r="H14" s="13"/>
      <c r="I14" s="13"/>
    </row>
    <row r="15" spans="1:9" s="11" customFormat="1" ht="13.5">
      <c r="A15" s="10"/>
      <c r="D15" s="13"/>
      <c r="F15" s="13"/>
      <c r="G15" s="13"/>
      <c r="H15" s="13"/>
      <c r="I15" s="13"/>
    </row>
    <row r="16" spans="1:9" s="11" customFormat="1" ht="13.5">
      <c r="A16" s="10"/>
      <c r="D16" s="13"/>
      <c r="F16" s="13"/>
      <c r="G16" s="13"/>
      <c r="H16" s="13"/>
      <c r="I16" s="13"/>
    </row>
    <row r="17" spans="1:9" s="11" customFormat="1" ht="13.5">
      <c r="A17" s="10"/>
      <c r="D17" s="13"/>
      <c r="F17" s="13"/>
      <c r="G17" s="13"/>
      <c r="H17" s="13"/>
      <c r="I17" s="13"/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8" r:id="rId1"/>
  <headerFooter>
    <oddHeader>&amp;L&amp;"Times New Roman CE,bold"&amp;10 Irtás, föld- és sziklamunka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4.28125" style="3" customWidth="1"/>
    <col min="2" max="2" width="9.28125" style="1" customWidth="1"/>
    <col min="3" max="3" width="36.7109375" style="1" customWidth="1"/>
    <col min="4" max="4" width="6.7109375" style="2" customWidth="1"/>
    <col min="5" max="5" width="6.7109375" style="1" customWidth="1"/>
    <col min="6" max="7" width="8.28125" style="2" customWidth="1"/>
    <col min="8" max="9" width="10.28125" style="2" customWidth="1"/>
    <col min="10" max="10" width="15.7109375" style="1" customWidth="1"/>
    <col min="11" max="16384" width="8.8515625" style="1" customWidth="1"/>
  </cols>
  <sheetData>
    <row r="1" spans="1:9" s="19" customFormat="1" ht="41.25">
      <c r="A1" s="17" t="s">
        <v>3</v>
      </c>
      <c r="B1" s="18" t="s">
        <v>4</v>
      </c>
      <c r="C1" s="18" t="s">
        <v>5</v>
      </c>
      <c r="D1" s="16" t="s">
        <v>6</v>
      </c>
      <c r="E1" s="18" t="s">
        <v>7</v>
      </c>
      <c r="F1" s="16" t="s">
        <v>8</v>
      </c>
      <c r="G1" s="16" t="s">
        <v>9</v>
      </c>
      <c r="H1" s="16" t="s">
        <v>10</v>
      </c>
      <c r="I1" s="16" t="s">
        <v>11</v>
      </c>
    </row>
    <row r="2" spans="1:9" s="21" customFormat="1" ht="27">
      <c r="A2" s="20">
        <v>1</v>
      </c>
      <c r="B2" s="21" t="s">
        <v>19</v>
      </c>
      <c r="C2" s="21" t="s">
        <v>21</v>
      </c>
      <c r="D2" s="15">
        <v>174.45</v>
      </c>
      <c r="E2" s="21" t="s">
        <v>20</v>
      </c>
      <c r="F2" s="15"/>
      <c r="G2" s="15"/>
      <c r="H2" s="15">
        <f>ROUND(D2*F2,0)</f>
        <v>0</v>
      </c>
      <c r="I2" s="15">
        <f>ROUND(D2*G2,0)</f>
        <v>0</v>
      </c>
    </row>
    <row r="3" spans="1:9" s="21" customFormat="1" ht="13.5">
      <c r="A3" s="20"/>
      <c r="D3" s="15"/>
      <c r="F3" s="15"/>
      <c r="G3" s="15"/>
      <c r="H3" s="15"/>
      <c r="I3" s="15"/>
    </row>
    <row r="4" spans="1:9" s="22" customFormat="1" ht="13.5">
      <c r="A4" s="17"/>
      <c r="B4" s="18"/>
      <c r="C4" s="18" t="s">
        <v>17</v>
      </c>
      <c r="D4" s="16"/>
      <c r="E4" s="18"/>
      <c r="F4" s="16"/>
      <c r="G4" s="16"/>
      <c r="H4" s="16">
        <f>ROUND(SUM(H2:H3),0)</f>
        <v>0</v>
      </c>
      <c r="I4" s="16">
        <f>ROUND(SUM(I2:I3),0)</f>
        <v>0</v>
      </c>
    </row>
    <row r="5" spans="1:9" s="21" customFormat="1" ht="13.5">
      <c r="A5" s="20"/>
      <c r="D5" s="15"/>
      <c r="F5" s="15"/>
      <c r="G5" s="15"/>
      <c r="H5" s="15"/>
      <c r="I5" s="15"/>
    </row>
    <row r="6" spans="1:9" s="21" customFormat="1" ht="13.5">
      <c r="A6" s="20"/>
      <c r="D6" s="15"/>
      <c r="F6" s="15"/>
      <c r="G6" s="15"/>
      <c r="H6" s="15"/>
      <c r="I6" s="15"/>
    </row>
    <row r="7" spans="1:9" s="21" customFormat="1" ht="13.5">
      <c r="A7" s="20"/>
      <c r="D7" s="15"/>
      <c r="F7" s="15"/>
      <c r="G7" s="15"/>
      <c r="H7" s="15"/>
      <c r="I7" s="15"/>
    </row>
    <row r="8" spans="1:9" s="21" customFormat="1" ht="13.5">
      <c r="A8" s="20"/>
      <c r="D8" s="15"/>
      <c r="F8" s="15"/>
      <c r="G8" s="15"/>
      <c r="H8" s="15"/>
      <c r="I8" s="15"/>
    </row>
    <row r="9" spans="1:9" s="21" customFormat="1" ht="13.5">
      <c r="A9" s="20"/>
      <c r="D9" s="15"/>
      <c r="F9" s="15"/>
      <c r="G9" s="15"/>
      <c r="H9" s="15"/>
      <c r="I9" s="15"/>
    </row>
    <row r="10" spans="1:9" s="21" customFormat="1" ht="13.5">
      <c r="A10" s="20"/>
      <c r="D10" s="15"/>
      <c r="F10" s="15"/>
      <c r="G10" s="15"/>
      <c r="H10" s="15"/>
      <c r="I10" s="15"/>
    </row>
    <row r="11" spans="1:9" s="21" customFormat="1" ht="13.5">
      <c r="A11" s="20"/>
      <c r="D11" s="15"/>
      <c r="F11" s="15"/>
      <c r="G11" s="15"/>
      <c r="H11" s="15"/>
      <c r="I11" s="15"/>
    </row>
    <row r="12" spans="1:9" s="21" customFormat="1" ht="13.5">
      <c r="A12" s="20"/>
      <c r="D12" s="15"/>
      <c r="F12" s="15"/>
      <c r="G12" s="15"/>
      <c r="H12" s="15"/>
      <c r="I12" s="15"/>
    </row>
    <row r="13" spans="1:9" s="21" customFormat="1" ht="13.5">
      <c r="A13" s="20"/>
      <c r="D13" s="15"/>
      <c r="F13" s="15"/>
      <c r="G13" s="15"/>
      <c r="H13" s="15"/>
      <c r="I13" s="15"/>
    </row>
    <row r="14" spans="1:9" s="21" customFormat="1" ht="13.5">
      <c r="A14" s="20"/>
      <c r="D14" s="15"/>
      <c r="F14" s="15"/>
      <c r="G14" s="15"/>
      <c r="H14" s="15"/>
      <c r="I14" s="15"/>
    </row>
    <row r="15" spans="1:9" s="21" customFormat="1" ht="13.5">
      <c r="A15" s="20"/>
      <c r="D15" s="15"/>
      <c r="F15" s="15"/>
      <c r="G15" s="15"/>
      <c r="H15" s="15"/>
      <c r="I15" s="15"/>
    </row>
    <row r="16" spans="1:9" s="21" customFormat="1" ht="13.5">
      <c r="A16" s="20"/>
      <c r="D16" s="15"/>
      <c r="F16" s="15"/>
      <c r="G16" s="15"/>
      <c r="H16" s="15"/>
      <c r="I16" s="15"/>
    </row>
    <row r="17" spans="1:9" s="21" customFormat="1" ht="13.5">
      <c r="A17" s="20"/>
      <c r="D17" s="15"/>
      <c r="F17" s="15"/>
      <c r="G17" s="15"/>
      <c r="H17" s="15"/>
      <c r="I17" s="15"/>
    </row>
    <row r="18" spans="1:9" s="21" customFormat="1" ht="13.5">
      <c r="A18" s="20"/>
      <c r="D18" s="15"/>
      <c r="F18" s="15"/>
      <c r="G18" s="15"/>
      <c r="H18" s="15"/>
      <c r="I18" s="15"/>
    </row>
    <row r="19" spans="1:9" s="21" customFormat="1" ht="13.5">
      <c r="A19" s="20"/>
      <c r="D19" s="15"/>
      <c r="F19" s="15"/>
      <c r="G19" s="15"/>
      <c r="H19" s="15"/>
      <c r="I19" s="15"/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8" r:id="rId1"/>
  <headerFooter>
    <oddHeader>&amp;L&amp;"Times New Roman CE,bold"&amp;10 Bádogozás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76"/>
  <sheetViews>
    <sheetView zoomScalePageLayoutView="0" workbookViewId="0" topLeftCell="A1">
      <selection activeCell="F44" sqref="F44"/>
    </sheetView>
  </sheetViews>
  <sheetFormatPr defaultColWidth="9.140625" defaultRowHeight="15"/>
  <cols>
    <col min="1" max="1" width="4.28125" style="3" customWidth="1"/>
    <col min="2" max="2" width="9.28125" style="1" customWidth="1"/>
    <col min="3" max="3" width="36.7109375" style="1" customWidth="1"/>
    <col min="4" max="4" width="6.7109375" style="2" customWidth="1"/>
    <col min="5" max="5" width="6.7109375" style="1" customWidth="1"/>
    <col min="6" max="7" width="8.28125" style="2" customWidth="1"/>
    <col min="8" max="9" width="10.28125" style="2" customWidth="1"/>
    <col min="10" max="10" width="15.7109375" style="1" customWidth="1"/>
    <col min="11" max="16384" width="8.8515625" style="1" customWidth="1"/>
  </cols>
  <sheetData>
    <row r="1" spans="1:9" s="9" customFormat="1" ht="41.25">
      <c r="A1" s="6" t="s">
        <v>3</v>
      </c>
      <c r="B1" s="7" t="s">
        <v>4</v>
      </c>
      <c r="C1" s="7" t="s">
        <v>5</v>
      </c>
      <c r="D1" s="8" t="s">
        <v>6</v>
      </c>
      <c r="E1" s="7" t="s">
        <v>7</v>
      </c>
      <c r="F1" s="8" t="s">
        <v>8</v>
      </c>
      <c r="G1" s="8" t="s">
        <v>9</v>
      </c>
      <c r="H1" s="8" t="s">
        <v>10</v>
      </c>
      <c r="I1" s="8" t="s">
        <v>11</v>
      </c>
    </row>
    <row r="2" spans="1:9" s="11" customFormat="1" ht="28.5">
      <c r="A2" s="10">
        <v>1</v>
      </c>
      <c r="B2" s="11" t="s">
        <v>23</v>
      </c>
      <c r="C2" s="12" t="s">
        <v>45</v>
      </c>
      <c r="D2" s="13">
        <v>4.05</v>
      </c>
      <c r="E2" s="11" t="s">
        <v>46</v>
      </c>
      <c r="F2" s="15"/>
      <c r="G2" s="15"/>
      <c r="H2" s="15">
        <f>ROUND(D2*F2,0)</f>
        <v>0</v>
      </c>
      <c r="I2" s="15">
        <f>ROUND(D2*G2,0)</f>
        <v>0</v>
      </c>
    </row>
    <row r="3" spans="1:9" s="11" customFormat="1" ht="13.5">
      <c r="A3" s="10"/>
      <c r="D3" s="13"/>
      <c r="F3" s="15"/>
      <c r="G3" s="15"/>
      <c r="H3" s="15"/>
      <c r="I3" s="15"/>
    </row>
    <row r="4" spans="1:9" s="11" customFormat="1" ht="42">
      <c r="A4" s="10">
        <v>2</v>
      </c>
      <c r="B4" s="11" t="s">
        <v>25</v>
      </c>
      <c r="C4" s="12" t="s">
        <v>47</v>
      </c>
      <c r="D4" s="13">
        <v>77.22</v>
      </c>
      <c r="E4" s="11" t="s">
        <v>46</v>
      </c>
      <c r="F4" s="15"/>
      <c r="G4" s="15"/>
      <c r="H4" s="15">
        <f>ROUND(D4*F4,0)</f>
        <v>0</v>
      </c>
      <c r="I4" s="15">
        <f>ROUND(D4*G4,0)</f>
        <v>0</v>
      </c>
    </row>
    <row r="5" spans="1:9" s="11" customFormat="1" ht="13.5">
      <c r="A5" s="10"/>
      <c r="C5" s="12"/>
      <c r="D5" s="13"/>
      <c r="F5" s="15"/>
      <c r="G5" s="15"/>
      <c r="H5" s="15"/>
      <c r="I5" s="15"/>
    </row>
    <row r="6" spans="1:9" s="11" customFormat="1" ht="96">
      <c r="A6" s="10">
        <v>3</v>
      </c>
      <c r="B6" s="11" t="s">
        <v>49</v>
      </c>
      <c r="C6" s="12" t="s">
        <v>52</v>
      </c>
      <c r="D6" s="13">
        <v>1</v>
      </c>
      <c r="E6" s="11" t="s">
        <v>13</v>
      </c>
      <c r="F6" s="15"/>
      <c r="G6" s="15"/>
      <c r="H6" s="15">
        <f>ROUND(D6*F6,0)</f>
        <v>0</v>
      </c>
      <c r="I6" s="15">
        <f>ROUND(D6*G6,0)</f>
        <v>0</v>
      </c>
    </row>
    <row r="7" spans="1:9" s="11" customFormat="1" ht="13.5">
      <c r="A7" s="10"/>
      <c r="C7" s="12"/>
      <c r="D7" s="13"/>
      <c r="F7" s="15"/>
      <c r="G7" s="15"/>
      <c r="H7" s="15"/>
      <c r="I7" s="15"/>
    </row>
    <row r="8" spans="1:9" s="11" customFormat="1" ht="138">
      <c r="A8" s="10">
        <v>4</v>
      </c>
      <c r="B8" s="11" t="s">
        <v>50</v>
      </c>
      <c r="C8" s="12" t="s">
        <v>53</v>
      </c>
      <c r="D8" s="13">
        <v>1</v>
      </c>
      <c r="E8" s="11" t="s">
        <v>13</v>
      </c>
      <c r="F8" s="15"/>
      <c r="G8" s="15"/>
      <c r="H8" s="15">
        <f>ROUND(D8*F8,0)</f>
        <v>0</v>
      </c>
      <c r="I8" s="15">
        <f>ROUND(D8*G8,0)</f>
        <v>0</v>
      </c>
    </row>
    <row r="9" spans="1:9" s="11" customFormat="1" ht="13.5">
      <c r="A9" s="10"/>
      <c r="C9" s="12"/>
      <c r="D9" s="13"/>
      <c r="F9" s="15"/>
      <c r="G9" s="15"/>
      <c r="H9" s="15"/>
      <c r="I9" s="15"/>
    </row>
    <row r="10" spans="1:9" s="11" customFormat="1" ht="123.75">
      <c r="A10" s="10">
        <v>5</v>
      </c>
      <c r="B10" s="11" t="s">
        <v>51</v>
      </c>
      <c r="C10" s="12" t="s">
        <v>71</v>
      </c>
      <c r="D10" s="13">
        <v>1</v>
      </c>
      <c r="E10" s="11" t="s">
        <v>13</v>
      </c>
      <c r="F10" s="15"/>
      <c r="G10" s="15"/>
      <c r="H10" s="15">
        <f>ROUND(D10*F10,0)</f>
        <v>0</v>
      </c>
      <c r="I10" s="15">
        <f>ROUND(D10*G10,0)</f>
        <v>0</v>
      </c>
    </row>
    <row r="11" spans="1:9" s="11" customFormat="1" ht="13.5">
      <c r="A11" s="10"/>
      <c r="C11" s="12"/>
      <c r="D11" s="13"/>
      <c r="F11" s="15"/>
      <c r="G11" s="15"/>
      <c r="H11" s="15"/>
      <c r="I11" s="15"/>
    </row>
    <row r="12" spans="1:9" s="11" customFormat="1" ht="123.75">
      <c r="A12" s="10"/>
      <c r="B12" s="11" t="s">
        <v>54</v>
      </c>
      <c r="C12" s="12" t="s">
        <v>70</v>
      </c>
      <c r="D12" s="13">
        <v>1</v>
      </c>
      <c r="E12" s="11" t="s">
        <v>13</v>
      </c>
      <c r="F12" s="15"/>
      <c r="G12" s="15"/>
      <c r="H12" s="15">
        <f>ROUND(D12*F12,0)</f>
        <v>0</v>
      </c>
      <c r="I12" s="15">
        <f>ROUND(D12*G12,0)</f>
        <v>0</v>
      </c>
    </row>
    <row r="13" spans="1:9" s="11" customFormat="1" ht="13.5">
      <c r="A13" s="10"/>
      <c r="C13" s="12"/>
      <c r="D13" s="13"/>
      <c r="F13" s="15"/>
      <c r="G13" s="15"/>
      <c r="H13" s="15"/>
      <c r="I13" s="15"/>
    </row>
    <row r="14" spans="1:9" s="11" customFormat="1" ht="123.75">
      <c r="A14" s="10"/>
      <c r="B14" s="11" t="s">
        <v>55</v>
      </c>
      <c r="C14" s="12" t="s">
        <v>69</v>
      </c>
      <c r="D14" s="13">
        <v>3</v>
      </c>
      <c r="E14" s="11" t="s">
        <v>13</v>
      </c>
      <c r="F14" s="15"/>
      <c r="G14" s="15"/>
      <c r="H14" s="15">
        <f>ROUND(D14*F14,0)</f>
        <v>0</v>
      </c>
      <c r="I14" s="15">
        <f>ROUND(D14*G14,0)</f>
        <v>0</v>
      </c>
    </row>
    <row r="15" spans="1:9" s="11" customFormat="1" ht="13.5">
      <c r="A15" s="10"/>
      <c r="C15" s="12"/>
      <c r="D15" s="13"/>
      <c r="F15" s="15"/>
      <c r="G15" s="15"/>
      <c r="H15" s="15"/>
      <c r="I15" s="15"/>
    </row>
    <row r="16" spans="1:9" s="11" customFormat="1" ht="123.75">
      <c r="A16" s="10"/>
      <c r="B16" s="11" t="s">
        <v>56</v>
      </c>
      <c r="C16" s="12" t="s">
        <v>68</v>
      </c>
      <c r="D16" s="13">
        <v>1</v>
      </c>
      <c r="E16" s="11" t="s">
        <v>13</v>
      </c>
      <c r="F16" s="15"/>
      <c r="G16" s="15"/>
      <c r="H16" s="15">
        <f>ROUND(D16*F16,0)</f>
        <v>0</v>
      </c>
      <c r="I16" s="15">
        <f>ROUND(D16*G16,0)</f>
        <v>0</v>
      </c>
    </row>
    <row r="17" spans="1:9" s="11" customFormat="1" ht="13.5">
      <c r="A17" s="10"/>
      <c r="C17" s="12"/>
      <c r="D17" s="13"/>
      <c r="F17" s="15"/>
      <c r="G17" s="15"/>
      <c r="H17" s="15"/>
      <c r="I17" s="15"/>
    </row>
    <row r="18" spans="1:9" s="11" customFormat="1" ht="123.75">
      <c r="A18" s="10"/>
      <c r="B18" s="11" t="s">
        <v>57</v>
      </c>
      <c r="C18" s="12" t="s">
        <v>67</v>
      </c>
      <c r="D18" s="13">
        <v>2</v>
      </c>
      <c r="E18" s="11" t="s">
        <v>13</v>
      </c>
      <c r="F18" s="15"/>
      <c r="G18" s="15"/>
      <c r="H18" s="15">
        <f>ROUND(D18*F18,0)</f>
        <v>0</v>
      </c>
      <c r="I18" s="15">
        <f>ROUND(D18*G18,0)</f>
        <v>0</v>
      </c>
    </row>
    <row r="19" spans="1:9" s="11" customFormat="1" ht="13.5">
      <c r="A19" s="10"/>
      <c r="C19" s="12"/>
      <c r="D19" s="13"/>
      <c r="F19" s="15"/>
      <c r="G19" s="15"/>
      <c r="H19" s="15"/>
      <c r="I19" s="15"/>
    </row>
    <row r="20" spans="1:9" s="11" customFormat="1" ht="123.75">
      <c r="A20" s="10"/>
      <c r="B20" s="11" t="s">
        <v>58</v>
      </c>
      <c r="C20" s="12" t="s">
        <v>59</v>
      </c>
      <c r="D20" s="13">
        <v>1</v>
      </c>
      <c r="E20" s="11" t="s">
        <v>13</v>
      </c>
      <c r="F20" s="15"/>
      <c r="G20" s="15"/>
      <c r="H20" s="15">
        <f>ROUND(D20*F20,0)</f>
        <v>0</v>
      </c>
      <c r="I20" s="15">
        <f>ROUND(D20*G20,0)</f>
        <v>0</v>
      </c>
    </row>
    <row r="21" spans="1:9" s="11" customFormat="1" ht="13.5">
      <c r="A21" s="10"/>
      <c r="C21" s="12"/>
      <c r="D21" s="13"/>
      <c r="F21" s="15"/>
      <c r="G21" s="15"/>
      <c r="H21" s="15"/>
      <c r="I21" s="15"/>
    </row>
    <row r="22" spans="1:9" s="11" customFormat="1" ht="123.75">
      <c r="A22" s="10"/>
      <c r="B22" s="11" t="s">
        <v>62</v>
      </c>
      <c r="C22" s="12" t="s">
        <v>61</v>
      </c>
      <c r="D22" s="13">
        <v>7</v>
      </c>
      <c r="E22" s="11" t="s">
        <v>13</v>
      </c>
      <c r="F22" s="15"/>
      <c r="G22" s="15"/>
      <c r="H22" s="15">
        <f>ROUND(D22*F22,0)</f>
        <v>0</v>
      </c>
      <c r="I22" s="15">
        <f>ROUND(D22*G22,0)</f>
        <v>0</v>
      </c>
    </row>
    <row r="23" spans="1:9" s="11" customFormat="1" ht="13.5">
      <c r="A23" s="10"/>
      <c r="C23" s="12"/>
      <c r="D23" s="13"/>
      <c r="F23" s="15"/>
      <c r="G23" s="15"/>
      <c r="H23" s="15"/>
      <c r="I23" s="15"/>
    </row>
    <row r="24" spans="1:9" s="11" customFormat="1" ht="123.75">
      <c r="A24" s="10"/>
      <c r="B24" s="11" t="s">
        <v>63</v>
      </c>
      <c r="C24" s="12" t="s">
        <v>60</v>
      </c>
      <c r="D24" s="13">
        <v>17</v>
      </c>
      <c r="E24" s="11" t="s">
        <v>13</v>
      </c>
      <c r="F24" s="15"/>
      <c r="G24" s="15"/>
      <c r="H24" s="15">
        <f>ROUND(D24*F24,0)</f>
        <v>0</v>
      </c>
      <c r="I24" s="15">
        <f>ROUND(D24*G24,0)</f>
        <v>0</v>
      </c>
    </row>
    <row r="25" spans="1:9" s="11" customFormat="1" ht="13.5">
      <c r="A25" s="10"/>
      <c r="C25" s="12"/>
      <c r="D25" s="13"/>
      <c r="F25" s="15"/>
      <c r="G25" s="15"/>
      <c r="H25" s="15"/>
      <c r="I25" s="15"/>
    </row>
    <row r="26" spans="1:9" s="11" customFormat="1" ht="123.75">
      <c r="A26" s="10"/>
      <c r="B26" s="11" t="s">
        <v>64</v>
      </c>
      <c r="C26" s="12" t="s">
        <v>66</v>
      </c>
      <c r="D26" s="13">
        <v>6</v>
      </c>
      <c r="E26" s="11" t="s">
        <v>13</v>
      </c>
      <c r="F26" s="15"/>
      <c r="G26" s="15"/>
      <c r="H26" s="15">
        <f>ROUND(D26*F26,0)</f>
        <v>0</v>
      </c>
      <c r="I26" s="15">
        <f>ROUND(D26*G26,0)</f>
        <v>0</v>
      </c>
    </row>
    <row r="27" spans="1:9" s="11" customFormat="1" ht="13.5">
      <c r="A27" s="10"/>
      <c r="C27" s="12"/>
      <c r="D27" s="13"/>
      <c r="F27" s="15"/>
      <c r="G27" s="15"/>
      <c r="H27" s="15"/>
      <c r="I27" s="15"/>
    </row>
    <row r="28" spans="1:9" s="11" customFormat="1" ht="123.75">
      <c r="A28" s="10"/>
      <c r="B28" s="11" t="s">
        <v>65</v>
      </c>
      <c r="C28" s="12" t="s">
        <v>72</v>
      </c>
      <c r="D28" s="13">
        <v>2</v>
      </c>
      <c r="E28" s="11" t="s">
        <v>13</v>
      </c>
      <c r="F28" s="15"/>
      <c r="G28" s="15"/>
      <c r="H28" s="15">
        <f>ROUND(D28*F28,0)</f>
        <v>0</v>
      </c>
      <c r="I28" s="15">
        <f>ROUND(D28*G28,0)</f>
        <v>0</v>
      </c>
    </row>
    <row r="29" spans="1:9" s="11" customFormat="1" ht="13.5">
      <c r="A29" s="10"/>
      <c r="C29" s="12"/>
      <c r="D29" s="13"/>
      <c r="F29" s="15"/>
      <c r="G29" s="15"/>
      <c r="H29" s="15"/>
      <c r="I29" s="15"/>
    </row>
    <row r="30" spans="1:9" s="11" customFormat="1" ht="123.75">
      <c r="A30" s="10"/>
      <c r="B30" s="11" t="s">
        <v>73</v>
      </c>
      <c r="C30" s="12" t="s">
        <v>74</v>
      </c>
      <c r="D30" s="13">
        <v>16</v>
      </c>
      <c r="E30" s="11" t="s">
        <v>13</v>
      </c>
      <c r="F30" s="15"/>
      <c r="G30" s="15"/>
      <c r="H30" s="15">
        <f>ROUND(D30*F30,0)</f>
        <v>0</v>
      </c>
      <c r="I30" s="15">
        <f>ROUND(D30*G30,0)</f>
        <v>0</v>
      </c>
    </row>
    <row r="31" spans="1:9" s="11" customFormat="1" ht="13.5">
      <c r="A31" s="10"/>
      <c r="C31" s="12"/>
      <c r="D31" s="13"/>
      <c r="F31" s="15"/>
      <c r="G31" s="15"/>
      <c r="H31" s="15"/>
      <c r="I31" s="15"/>
    </row>
    <row r="32" spans="1:9" s="11" customFormat="1" ht="96">
      <c r="A32" s="10"/>
      <c r="B32" s="11" t="s">
        <v>75</v>
      </c>
      <c r="C32" s="12" t="s">
        <v>76</v>
      </c>
      <c r="D32" s="13">
        <v>1</v>
      </c>
      <c r="E32" s="11" t="s">
        <v>13</v>
      </c>
      <c r="F32" s="15"/>
      <c r="G32" s="15"/>
      <c r="H32" s="15">
        <f>ROUND(D32*F32,0)</f>
        <v>0</v>
      </c>
      <c r="I32" s="15">
        <f>ROUND(D32*G32,0)</f>
        <v>0</v>
      </c>
    </row>
    <row r="33" spans="1:9" s="11" customFormat="1" ht="13.5">
      <c r="A33" s="10"/>
      <c r="C33" s="12"/>
      <c r="D33" s="13"/>
      <c r="F33" s="15"/>
      <c r="G33" s="15"/>
      <c r="H33" s="15"/>
      <c r="I33" s="15"/>
    </row>
    <row r="34" spans="1:9" s="11" customFormat="1" ht="138">
      <c r="A34" s="10"/>
      <c r="B34" s="11" t="s">
        <v>77</v>
      </c>
      <c r="C34" s="12" t="s">
        <v>78</v>
      </c>
      <c r="D34" s="13">
        <v>2</v>
      </c>
      <c r="E34" s="11" t="s">
        <v>13</v>
      </c>
      <c r="F34" s="15"/>
      <c r="G34" s="15"/>
      <c r="H34" s="15">
        <f>ROUND(D34*F34,0)</f>
        <v>0</v>
      </c>
      <c r="I34" s="15">
        <f>ROUND(D34*G34,0)</f>
        <v>0</v>
      </c>
    </row>
    <row r="35" spans="1:9" s="11" customFormat="1" ht="13.5">
      <c r="A35" s="10"/>
      <c r="C35" s="12"/>
      <c r="D35" s="13"/>
      <c r="F35" s="15"/>
      <c r="G35" s="15"/>
      <c r="H35" s="15"/>
      <c r="I35" s="15"/>
    </row>
    <row r="36" spans="1:9" s="11" customFormat="1" ht="138">
      <c r="A36" s="10"/>
      <c r="B36" s="11" t="s">
        <v>79</v>
      </c>
      <c r="C36" s="12" t="s">
        <v>80</v>
      </c>
      <c r="D36" s="13">
        <v>2</v>
      </c>
      <c r="E36" s="11" t="s">
        <v>13</v>
      </c>
      <c r="F36" s="15"/>
      <c r="G36" s="15"/>
      <c r="H36" s="15">
        <f>ROUND(D36*F36,0)</f>
        <v>0</v>
      </c>
      <c r="I36" s="15">
        <f>ROUND(D36*G36,0)</f>
        <v>0</v>
      </c>
    </row>
    <row r="37" spans="1:9" s="11" customFormat="1" ht="13.5">
      <c r="A37" s="10"/>
      <c r="C37" s="12"/>
      <c r="D37" s="13"/>
      <c r="F37" s="15"/>
      <c r="G37" s="15"/>
      <c r="H37" s="15"/>
      <c r="I37" s="15"/>
    </row>
    <row r="38" spans="1:9" s="11" customFormat="1" ht="138">
      <c r="A38" s="10"/>
      <c r="B38" s="11" t="s">
        <v>81</v>
      </c>
      <c r="C38" s="12" t="s">
        <v>82</v>
      </c>
      <c r="D38" s="13">
        <v>4</v>
      </c>
      <c r="E38" s="11" t="s">
        <v>13</v>
      </c>
      <c r="F38" s="15"/>
      <c r="G38" s="15"/>
      <c r="H38" s="15">
        <f>ROUND(D38*F38,0)</f>
        <v>0</v>
      </c>
      <c r="I38" s="15">
        <f>ROUND(D38*G38,0)</f>
        <v>0</v>
      </c>
    </row>
    <row r="39" spans="1:9" s="11" customFormat="1" ht="13.5">
      <c r="A39" s="10"/>
      <c r="D39" s="13"/>
      <c r="F39" s="15"/>
      <c r="G39" s="15"/>
      <c r="H39" s="15"/>
      <c r="I39" s="15"/>
    </row>
    <row r="40" spans="1:9" s="11" customFormat="1" ht="96">
      <c r="A40" s="10">
        <v>3</v>
      </c>
      <c r="B40" s="11" t="s">
        <v>83</v>
      </c>
      <c r="C40" s="12" t="s">
        <v>84</v>
      </c>
      <c r="D40" s="13">
        <v>2</v>
      </c>
      <c r="E40" s="11" t="s">
        <v>13</v>
      </c>
      <c r="F40" s="15"/>
      <c r="G40" s="15"/>
      <c r="H40" s="15">
        <f>ROUND(D40*F40,0)</f>
        <v>0</v>
      </c>
      <c r="I40" s="15">
        <f>ROUND(D40*G40,0)</f>
        <v>0</v>
      </c>
    </row>
    <row r="41" spans="1:9" s="11" customFormat="1" ht="13.5">
      <c r="A41" s="10"/>
      <c r="C41" s="12"/>
      <c r="D41" s="13"/>
      <c r="F41" s="15"/>
      <c r="G41" s="15"/>
      <c r="H41" s="15"/>
      <c r="I41" s="15"/>
    </row>
    <row r="42" spans="1:9" s="11" customFormat="1" ht="96">
      <c r="A42" s="10"/>
      <c r="B42" s="11" t="s">
        <v>85</v>
      </c>
      <c r="C42" s="12" t="s">
        <v>86</v>
      </c>
      <c r="D42" s="13">
        <v>1</v>
      </c>
      <c r="E42" s="11" t="s">
        <v>13</v>
      </c>
      <c r="F42" s="15"/>
      <c r="G42" s="15"/>
      <c r="H42" s="15">
        <f>ROUND(D42*F42,0)</f>
        <v>0</v>
      </c>
      <c r="I42" s="15">
        <f>ROUND(D42*G42,0)</f>
        <v>0</v>
      </c>
    </row>
    <row r="43" spans="1:9" s="11" customFormat="1" ht="13.5">
      <c r="A43" s="10"/>
      <c r="C43" s="12"/>
      <c r="D43" s="13"/>
      <c r="F43" s="15"/>
      <c r="G43" s="15"/>
      <c r="H43" s="15"/>
      <c r="I43" s="15"/>
    </row>
    <row r="44" spans="1:9" s="11" customFormat="1" ht="138">
      <c r="A44" s="10"/>
      <c r="B44" s="11" t="s">
        <v>87</v>
      </c>
      <c r="C44" s="12" t="s">
        <v>88</v>
      </c>
      <c r="D44" s="13">
        <v>1</v>
      </c>
      <c r="E44" s="11" t="s">
        <v>13</v>
      </c>
      <c r="F44" s="15"/>
      <c r="G44" s="15"/>
      <c r="H44" s="15">
        <f>ROUND(D44*F44,0)</f>
        <v>0</v>
      </c>
      <c r="I44" s="15">
        <f>ROUND(D44*G44,0)</f>
        <v>0</v>
      </c>
    </row>
    <row r="45" spans="1:9" s="11" customFormat="1" ht="13.5">
      <c r="A45" s="10"/>
      <c r="C45" s="12"/>
      <c r="D45" s="13"/>
      <c r="F45" s="15"/>
      <c r="G45" s="15"/>
      <c r="H45" s="15"/>
      <c r="I45" s="15"/>
    </row>
    <row r="46" spans="1:9" s="14" customFormat="1" ht="13.5">
      <c r="A46" s="6"/>
      <c r="B46" s="7"/>
      <c r="C46" s="7" t="s">
        <v>17</v>
      </c>
      <c r="D46" s="8">
        <f>SUM(D6:D45)</f>
        <v>72</v>
      </c>
      <c r="E46" s="7" t="s">
        <v>13</v>
      </c>
      <c r="F46" s="16"/>
      <c r="G46" s="16"/>
      <c r="H46" s="16">
        <f>ROUND(SUM(H2:H45),0)</f>
        <v>0</v>
      </c>
      <c r="I46" s="16">
        <f>ROUND(SUM(I2:I45),0)</f>
        <v>0</v>
      </c>
    </row>
    <row r="47" spans="1:9" s="11" customFormat="1" ht="13.5">
      <c r="A47" s="10"/>
      <c r="D47" s="13"/>
      <c r="F47" s="15"/>
      <c r="G47" s="15"/>
      <c r="H47" s="15"/>
      <c r="I47" s="15"/>
    </row>
    <row r="48" spans="1:9" s="11" customFormat="1" ht="13.5">
      <c r="A48" s="10"/>
      <c r="D48" s="13"/>
      <c r="F48" s="15"/>
      <c r="G48" s="15"/>
      <c r="H48" s="15"/>
      <c r="I48" s="15"/>
    </row>
    <row r="49" spans="1:9" s="11" customFormat="1" ht="13.5">
      <c r="A49" s="10"/>
      <c r="D49" s="13"/>
      <c r="F49" s="15"/>
      <c r="G49" s="15"/>
      <c r="H49" s="15"/>
      <c r="I49" s="15"/>
    </row>
    <row r="50" spans="1:9" s="11" customFormat="1" ht="13.5">
      <c r="A50" s="10"/>
      <c r="D50" s="13"/>
      <c r="F50" s="15"/>
      <c r="G50" s="15"/>
      <c r="H50" s="15"/>
      <c r="I50" s="15"/>
    </row>
    <row r="51" spans="1:9" s="11" customFormat="1" ht="13.5">
      <c r="A51" s="10"/>
      <c r="D51" s="13"/>
      <c r="F51" s="15"/>
      <c r="G51" s="15"/>
      <c r="H51" s="15"/>
      <c r="I51" s="15"/>
    </row>
    <row r="52" spans="1:9" s="11" customFormat="1" ht="13.5">
      <c r="A52" s="10"/>
      <c r="D52" s="13"/>
      <c r="F52" s="15"/>
      <c r="G52" s="15"/>
      <c r="H52" s="15"/>
      <c r="I52" s="15"/>
    </row>
    <row r="53" spans="1:9" s="11" customFormat="1" ht="13.5">
      <c r="A53" s="10"/>
      <c r="D53" s="13"/>
      <c r="F53" s="15"/>
      <c r="G53" s="15"/>
      <c r="H53" s="15"/>
      <c r="I53" s="15"/>
    </row>
    <row r="54" spans="1:9" s="11" customFormat="1" ht="13.5">
      <c r="A54" s="10"/>
      <c r="D54" s="13"/>
      <c r="F54" s="15"/>
      <c r="G54" s="15"/>
      <c r="H54" s="15"/>
      <c r="I54" s="15"/>
    </row>
    <row r="55" spans="1:9" s="11" customFormat="1" ht="13.5">
      <c r="A55" s="10"/>
      <c r="D55" s="13"/>
      <c r="F55" s="15"/>
      <c r="G55" s="15"/>
      <c r="H55" s="15"/>
      <c r="I55" s="15"/>
    </row>
    <row r="56" spans="1:9" s="11" customFormat="1" ht="13.5">
      <c r="A56" s="10"/>
      <c r="D56" s="13"/>
      <c r="F56" s="15"/>
      <c r="G56" s="15"/>
      <c r="H56" s="15"/>
      <c r="I56" s="15"/>
    </row>
    <row r="57" spans="1:9" s="11" customFormat="1" ht="13.5">
      <c r="A57" s="10"/>
      <c r="D57" s="13"/>
      <c r="F57" s="15"/>
      <c r="G57" s="15"/>
      <c r="H57" s="15"/>
      <c r="I57" s="15"/>
    </row>
    <row r="58" spans="1:9" s="11" customFormat="1" ht="13.5">
      <c r="A58" s="10"/>
      <c r="D58" s="13"/>
      <c r="F58" s="15"/>
      <c r="G58" s="15"/>
      <c r="H58" s="15"/>
      <c r="I58" s="15"/>
    </row>
    <row r="59" spans="1:9" s="11" customFormat="1" ht="13.5">
      <c r="A59" s="10"/>
      <c r="D59" s="13"/>
      <c r="F59" s="15"/>
      <c r="G59" s="15"/>
      <c r="H59" s="15"/>
      <c r="I59" s="15"/>
    </row>
    <row r="60" spans="1:9" s="11" customFormat="1" ht="13.5">
      <c r="A60" s="10"/>
      <c r="D60" s="13"/>
      <c r="F60" s="15"/>
      <c r="G60" s="15"/>
      <c r="H60" s="15"/>
      <c r="I60" s="15"/>
    </row>
    <row r="61" spans="1:9" s="11" customFormat="1" ht="13.5">
      <c r="A61" s="10"/>
      <c r="D61" s="13"/>
      <c r="F61" s="15"/>
      <c r="G61" s="15"/>
      <c r="H61" s="15"/>
      <c r="I61" s="15"/>
    </row>
    <row r="62" spans="1:9" s="11" customFormat="1" ht="13.5">
      <c r="A62" s="10"/>
      <c r="D62" s="13"/>
      <c r="F62" s="15"/>
      <c r="G62" s="15"/>
      <c r="H62" s="15"/>
      <c r="I62" s="15"/>
    </row>
    <row r="63" spans="1:9" s="11" customFormat="1" ht="13.5">
      <c r="A63" s="10"/>
      <c r="D63" s="13"/>
      <c r="F63" s="15"/>
      <c r="G63" s="15"/>
      <c r="H63" s="15"/>
      <c r="I63" s="15"/>
    </row>
    <row r="64" spans="1:9" s="11" customFormat="1" ht="13.5">
      <c r="A64" s="10"/>
      <c r="D64" s="13"/>
      <c r="F64" s="15"/>
      <c r="G64" s="15"/>
      <c r="H64" s="15"/>
      <c r="I64" s="15"/>
    </row>
    <row r="65" spans="1:9" s="11" customFormat="1" ht="13.5">
      <c r="A65" s="10"/>
      <c r="D65" s="13"/>
      <c r="F65" s="15"/>
      <c r="G65" s="15"/>
      <c r="H65" s="15"/>
      <c r="I65" s="15"/>
    </row>
    <row r="66" spans="1:9" s="11" customFormat="1" ht="13.5">
      <c r="A66" s="10"/>
      <c r="D66" s="13"/>
      <c r="F66" s="15"/>
      <c r="G66" s="15"/>
      <c r="H66" s="15"/>
      <c r="I66" s="15"/>
    </row>
    <row r="67" spans="1:9" s="11" customFormat="1" ht="13.5">
      <c r="A67" s="10"/>
      <c r="D67" s="13"/>
      <c r="F67" s="15"/>
      <c r="G67" s="15"/>
      <c r="H67" s="15"/>
      <c r="I67" s="15"/>
    </row>
    <row r="68" spans="1:9" s="11" customFormat="1" ht="13.5">
      <c r="A68" s="10"/>
      <c r="D68" s="13"/>
      <c r="F68" s="15"/>
      <c r="G68" s="15"/>
      <c r="H68" s="15"/>
      <c r="I68" s="15"/>
    </row>
    <row r="69" spans="1:9" s="11" customFormat="1" ht="13.5">
      <c r="A69" s="10"/>
      <c r="D69" s="13"/>
      <c r="F69" s="15"/>
      <c r="G69" s="15"/>
      <c r="H69" s="15"/>
      <c r="I69" s="15"/>
    </row>
    <row r="70" spans="1:9" s="11" customFormat="1" ht="13.5">
      <c r="A70" s="10"/>
      <c r="D70" s="13"/>
      <c r="F70" s="15"/>
      <c r="G70" s="15"/>
      <c r="H70" s="15"/>
      <c r="I70" s="15"/>
    </row>
    <row r="71" spans="1:9" s="11" customFormat="1" ht="13.5">
      <c r="A71" s="10"/>
      <c r="D71" s="13"/>
      <c r="F71" s="15"/>
      <c r="G71" s="15"/>
      <c r="H71" s="15"/>
      <c r="I71" s="15"/>
    </row>
    <row r="72" spans="1:9" s="11" customFormat="1" ht="13.5">
      <c r="A72" s="10"/>
      <c r="D72" s="13"/>
      <c r="F72" s="15"/>
      <c r="G72" s="15"/>
      <c r="H72" s="15"/>
      <c r="I72" s="15"/>
    </row>
    <row r="73" spans="1:9" s="11" customFormat="1" ht="13.5">
      <c r="A73" s="10"/>
      <c r="D73" s="13"/>
      <c r="F73" s="15"/>
      <c r="G73" s="15"/>
      <c r="H73" s="15"/>
      <c r="I73" s="15"/>
    </row>
    <row r="74" spans="1:9" s="11" customFormat="1" ht="13.5">
      <c r="A74" s="10"/>
      <c r="D74" s="13"/>
      <c r="F74" s="15"/>
      <c r="G74" s="15"/>
      <c r="H74" s="15"/>
      <c r="I74" s="15"/>
    </row>
    <row r="75" spans="1:9" s="11" customFormat="1" ht="13.5">
      <c r="A75" s="10"/>
      <c r="D75" s="13"/>
      <c r="F75" s="15"/>
      <c r="G75" s="15"/>
      <c r="H75" s="15"/>
      <c r="I75" s="15"/>
    </row>
    <row r="76" spans="1:9" s="11" customFormat="1" ht="13.5">
      <c r="A76" s="10"/>
      <c r="D76" s="13"/>
      <c r="F76" s="15"/>
      <c r="G76" s="15"/>
      <c r="H76" s="15"/>
      <c r="I76" s="15"/>
    </row>
    <row r="77" spans="1:9" s="11" customFormat="1" ht="13.5">
      <c r="A77" s="10"/>
      <c r="D77" s="13"/>
      <c r="F77" s="15"/>
      <c r="G77" s="15"/>
      <c r="H77" s="15"/>
      <c r="I77" s="15"/>
    </row>
    <row r="78" spans="1:9" s="11" customFormat="1" ht="13.5">
      <c r="A78" s="10"/>
      <c r="D78" s="13"/>
      <c r="F78" s="15"/>
      <c r="G78" s="15"/>
      <c r="H78" s="15"/>
      <c r="I78" s="15"/>
    </row>
    <row r="79" spans="1:9" s="11" customFormat="1" ht="13.5">
      <c r="A79" s="10"/>
      <c r="D79" s="13"/>
      <c r="F79" s="15"/>
      <c r="G79" s="15"/>
      <c r="H79" s="15"/>
      <c r="I79" s="15"/>
    </row>
    <row r="80" spans="1:9" s="11" customFormat="1" ht="13.5">
      <c r="A80" s="10"/>
      <c r="D80" s="13"/>
      <c r="F80" s="15"/>
      <c r="G80" s="15"/>
      <c r="H80" s="15"/>
      <c r="I80" s="15"/>
    </row>
    <row r="81" spans="1:9" s="11" customFormat="1" ht="13.5">
      <c r="A81" s="10"/>
      <c r="D81" s="13"/>
      <c r="F81" s="15"/>
      <c r="G81" s="15"/>
      <c r="H81" s="15"/>
      <c r="I81" s="15"/>
    </row>
    <row r="82" spans="1:9" s="11" customFormat="1" ht="13.5">
      <c r="A82" s="10"/>
      <c r="D82" s="13"/>
      <c r="F82" s="15"/>
      <c r="G82" s="15"/>
      <c r="H82" s="15"/>
      <c r="I82" s="15"/>
    </row>
    <row r="83" spans="1:9" s="11" customFormat="1" ht="13.5">
      <c r="A83" s="10"/>
      <c r="D83" s="13"/>
      <c r="F83" s="15"/>
      <c r="G83" s="15"/>
      <c r="H83" s="15"/>
      <c r="I83" s="15"/>
    </row>
    <row r="84" spans="1:9" s="11" customFormat="1" ht="13.5">
      <c r="A84" s="10"/>
      <c r="D84" s="13"/>
      <c r="F84" s="15"/>
      <c r="G84" s="15"/>
      <c r="H84" s="15"/>
      <c r="I84" s="15"/>
    </row>
    <row r="85" spans="1:9" s="11" customFormat="1" ht="13.5">
      <c r="A85" s="10"/>
      <c r="D85" s="13"/>
      <c r="F85" s="15"/>
      <c r="G85" s="15"/>
      <c r="H85" s="15"/>
      <c r="I85" s="15"/>
    </row>
    <row r="86" spans="1:9" s="11" customFormat="1" ht="13.5">
      <c r="A86" s="10"/>
      <c r="D86" s="13"/>
      <c r="F86" s="15"/>
      <c r="G86" s="15"/>
      <c r="H86" s="15"/>
      <c r="I86" s="15"/>
    </row>
    <row r="87" spans="1:9" s="11" customFormat="1" ht="13.5">
      <c r="A87" s="10"/>
      <c r="D87" s="13"/>
      <c r="F87" s="15"/>
      <c r="G87" s="15"/>
      <c r="H87" s="15"/>
      <c r="I87" s="15"/>
    </row>
    <row r="88" spans="1:9" s="11" customFormat="1" ht="13.5">
      <c r="A88" s="10"/>
      <c r="D88" s="13"/>
      <c r="F88" s="15"/>
      <c r="G88" s="15"/>
      <c r="H88" s="15"/>
      <c r="I88" s="15"/>
    </row>
    <row r="89" spans="1:9" s="11" customFormat="1" ht="13.5">
      <c r="A89" s="10"/>
      <c r="D89" s="13"/>
      <c r="F89" s="15"/>
      <c r="G89" s="15"/>
      <c r="H89" s="15"/>
      <c r="I89" s="15"/>
    </row>
    <row r="90" spans="1:9" s="11" customFormat="1" ht="13.5">
      <c r="A90" s="10"/>
      <c r="D90" s="13"/>
      <c r="F90" s="15"/>
      <c r="G90" s="15"/>
      <c r="H90" s="15"/>
      <c r="I90" s="15"/>
    </row>
    <row r="91" spans="1:9" s="11" customFormat="1" ht="13.5">
      <c r="A91" s="10"/>
      <c r="D91" s="13"/>
      <c r="F91" s="15"/>
      <c r="G91" s="15"/>
      <c r="H91" s="15"/>
      <c r="I91" s="15"/>
    </row>
    <row r="92" spans="1:9" s="11" customFormat="1" ht="13.5">
      <c r="A92" s="10"/>
      <c r="D92" s="13"/>
      <c r="F92" s="15"/>
      <c r="G92" s="15"/>
      <c r="H92" s="15"/>
      <c r="I92" s="15"/>
    </row>
    <row r="93" spans="1:9" s="11" customFormat="1" ht="13.5">
      <c r="A93" s="10"/>
      <c r="D93" s="13"/>
      <c r="F93" s="15"/>
      <c r="G93" s="15"/>
      <c r="H93" s="15"/>
      <c r="I93" s="15"/>
    </row>
    <row r="94" spans="1:9" s="11" customFormat="1" ht="13.5">
      <c r="A94" s="10"/>
      <c r="D94" s="13"/>
      <c r="F94" s="15"/>
      <c r="G94" s="15"/>
      <c r="H94" s="15"/>
      <c r="I94" s="15"/>
    </row>
    <row r="95" spans="1:9" s="11" customFormat="1" ht="13.5">
      <c r="A95" s="10"/>
      <c r="D95" s="13"/>
      <c r="F95" s="15"/>
      <c r="G95" s="15"/>
      <c r="H95" s="15"/>
      <c r="I95" s="15"/>
    </row>
    <row r="96" spans="1:9" s="11" customFormat="1" ht="13.5">
      <c r="A96" s="10"/>
      <c r="D96" s="13"/>
      <c r="F96" s="15"/>
      <c r="G96" s="15"/>
      <c r="H96" s="15"/>
      <c r="I96" s="15"/>
    </row>
    <row r="97" spans="1:9" s="11" customFormat="1" ht="13.5">
      <c r="A97" s="10"/>
      <c r="D97" s="13"/>
      <c r="F97" s="15"/>
      <c r="G97" s="15"/>
      <c r="H97" s="15"/>
      <c r="I97" s="15"/>
    </row>
    <row r="98" spans="1:9" s="11" customFormat="1" ht="13.5">
      <c r="A98" s="10"/>
      <c r="D98" s="13"/>
      <c r="F98" s="15"/>
      <c r="G98" s="15"/>
      <c r="H98" s="15"/>
      <c r="I98" s="15"/>
    </row>
    <row r="99" spans="1:9" s="11" customFormat="1" ht="13.5">
      <c r="A99" s="10"/>
      <c r="D99" s="13"/>
      <c r="F99" s="15"/>
      <c r="G99" s="15"/>
      <c r="H99" s="15"/>
      <c r="I99" s="15"/>
    </row>
    <row r="100" spans="1:9" s="11" customFormat="1" ht="13.5">
      <c r="A100" s="10"/>
      <c r="D100" s="13"/>
      <c r="F100" s="15"/>
      <c r="G100" s="15"/>
      <c r="H100" s="15"/>
      <c r="I100" s="15"/>
    </row>
    <row r="101" spans="1:9" s="11" customFormat="1" ht="13.5">
      <c r="A101" s="10"/>
      <c r="D101" s="13"/>
      <c r="F101" s="15"/>
      <c r="G101" s="15"/>
      <c r="H101" s="15"/>
      <c r="I101" s="15"/>
    </row>
    <row r="102" spans="1:9" s="11" customFormat="1" ht="13.5">
      <c r="A102" s="10"/>
      <c r="D102" s="13"/>
      <c r="F102" s="15"/>
      <c r="G102" s="15"/>
      <c r="H102" s="15"/>
      <c r="I102" s="15"/>
    </row>
    <row r="103" spans="1:9" s="11" customFormat="1" ht="13.5">
      <c r="A103" s="10"/>
      <c r="D103" s="13"/>
      <c r="F103" s="15"/>
      <c r="G103" s="15"/>
      <c r="H103" s="15"/>
      <c r="I103" s="15"/>
    </row>
    <row r="104" spans="1:9" s="11" customFormat="1" ht="13.5">
      <c r="A104" s="10"/>
      <c r="D104" s="13"/>
      <c r="F104" s="15"/>
      <c r="G104" s="15"/>
      <c r="H104" s="15"/>
      <c r="I104" s="15"/>
    </row>
    <row r="105" spans="1:9" s="11" customFormat="1" ht="13.5">
      <c r="A105" s="10"/>
      <c r="D105" s="13"/>
      <c r="F105" s="15"/>
      <c r="G105" s="15"/>
      <c r="H105" s="15"/>
      <c r="I105" s="15"/>
    </row>
    <row r="106" spans="1:9" s="11" customFormat="1" ht="13.5">
      <c r="A106" s="10"/>
      <c r="D106" s="13"/>
      <c r="F106" s="15"/>
      <c r="G106" s="15"/>
      <c r="H106" s="15"/>
      <c r="I106" s="15"/>
    </row>
    <row r="107" spans="1:9" s="11" customFormat="1" ht="13.5">
      <c r="A107" s="10"/>
      <c r="D107" s="13"/>
      <c r="F107" s="15"/>
      <c r="G107" s="15"/>
      <c r="H107" s="15"/>
      <c r="I107" s="15"/>
    </row>
    <row r="108" spans="1:9" s="11" customFormat="1" ht="13.5">
      <c r="A108" s="10"/>
      <c r="D108" s="13"/>
      <c r="F108" s="15"/>
      <c r="G108" s="15"/>
      <c r="H108" s="15"/>
      <c r="I108" s="15"/>
    </row>
    <row r="109" spans="1:9" s="11" customFormat="1" ht="13.5">
      <c r="A109" s="10"/>
      <c r="D109" s="13"/>
      <c r="F109" s="15"/>
      <c r="G109" s="15"/>
      <c r="H109" s="15"/>
      <c r="I109" s="15"/>
    </row>
    <row r="110" spans="1:9" s="11" customFormat="1" ht="13.5">
      <c r="A110" s="10"/>
      <c r="D110" s="13"/>
      <c r="F110" s="15"/>
      <c r="G110" s="15"/>
      <c r="H110" s="15"/>
      <c r="I110" s="15"/>
    </row>
    <row r="111" spans="1:9" s="11" customFormat="1" ht="13.5">
      <c r="A111" s="10"/>
      <c r="D111" s="13"/>
      <c r="F111" s="15"/>
      <c r="G111" s="15"/>
      <c r="H111" s="15"/>
      <c r="I111" s="15"/>
    </row>
    <row r="112" spans="1:9" s="11" customFormat="1" ht="13.5">
      <c r="A112" s="10"/>
      <c r="D112" s="13"/>
      <c r="F112" s="15"/>
      <c r="G112" s="15"/>
      <c r="H112" s="15"/>
      <c r="I112" s="15"/>
    </row>
    <row r="113" spans="1:9" s="11" customFormat="1" ht="13.5">
      <c r="A113" s="10"/>
      <c r="D113" s="13"/>
      <c r="F113" s="15"/>
      <c r="G113" s="15"/>
      <c r="H113" s="15"/>
      <c r="I113" s="15"/>
    </row>
    <row r="114" spans="1:9" s="11" customFormat="1" ht="13.5">
      <c r="A114" s="10"/>
      <c r="D114" s="13"/>
      <c r="F114" s="15"/>
      <c r="G114" s="15"/>
      <c r="H114" s="15"/>
      <c r="I114" s="15"/>
    </row>
    <row r="115" spans="1:9" s="11" customFormat="1" ht="13.5">
      <c r="A115" s="10"/>
      <c r="D115" s="13"/>
      <c r="F115" s="15"/>
      <c r="G115" s="15"/>
      <c r="H115" s="15"/>
      <c r="I115" s="15"/>
    </row>
    <row r="116" spans="1:9" s="11" customFormat="1" ht="13.5">
      <c r="A116" s="10"/>
      <c r="D116" s="13"/>
      <c r="F116" s="15"/>
      <c r="G116" s="15"/>
      <c r="H116" s="15"/>
      <c r="I116" s="15"/>
    </row>
    <row r="117" spans="1:9" s="11" customFormat="1" ht="13.5">
      <c r="A117" s="10"/>
      <c r="D117" s="13"/>
      <c r="F117" s="15"/>
      <c r="G117" s="15"/>
      <c r="H117" s="15"/>
      <c r="I117" s="15"/>
    </row>
    <row r="118" spans="1:9" s="11" customFormat="1" ht="13.5">
      <c r="A118" s="10"/>
      <c r="D118" s="13"/>
      <c r="F118" s="15"/>
      <c r="G118" s="15"/>
      <c r="H118" s="15"/>
      <c r="I118" s="15"/>
    </row>
    <row r="119" spans="1:9" s="11" customFormat="1" ht="13.5">
      <c r="A119" s="10"/>
      <c r="D119" s="13"/>
      <c r="F119" s="15"/>
      <c r="G119" s="15"/>
      <c r="H119" s="15"/>
      <c r="I119" s="15"/>
    </row>
    <row r="120" spans="1:9" s="11" customFormat="1" ht="13.5">
      <c r="A120" s="10"/>
      <c r="D120" s="13"/>
      <c r="F120" s="15"/>
      <c r="G120" s="15"/>
      <c r="H120" s="15"/>
      <c r="I120" s="15"/>
    </row>
    <row r="121" spans="1:9" s="11" customFormat="1" ht="13.5">
      <c r="A121" s="10"/>
      <c r="D121" s="13"/>
      <c r="F121" s="15"/>
      <c r="G121" s="15"/>
      <c r="H121" s="15"/>
      <c r="I121" s="15"/>
    </row>
    <row r="122" spans="1:9" s="11" customFormat="1" ht="13.5">
      <c r="A122" s="10"/>
      <c r="D122" s="13"/>
      <c r="F122" s="15"/>
      <c r="G122" s="15"/>
      <c r="H122" s="15"/>
      <c r="I122" s="15"/>
    </row>
    <row r="123" spans="1:9" s="11" customFormat="1" ht="13.5">
      <c r="A123" s="10"/>
      <c r="D123" s="13"/>
      <c r="F123" s="15"/>
      <c r="G123" s="15"/>
      <c r="H123" s="15"/>
      <c r="I123" s="15"/>
    </row>
    <row r="124" spans="1:9" s="11" customFormat="1" ht="13.5">
      <c r="A124" s="10"/>
      <c r="D124" s="13"/>
      <c r="F124" s="15"/>
      <c r="G124" s="15"/>
      <c r="H124" s="15"/>
      <c r="I124" s="15"/>
    </row>
    <row r="125" spans="1:9" s="11" customFormat="1" ht="13.5">
      <c r="A125" s="10"/>
      <c r="D125" s="13"/>
      <c r="F125" s="15"/>
      <c r="G125" s="15"/>
      <c r="H125" s="15"/>
      <c r="I125" s="15"/>
    </row>
    <row r="126" spans="1:9" s="11" customFormat="1" ht="13.5">
      <c r="A126" s="10"/>
      <c r="D126" s="13"/>
      <c r="F126" s="15"/>
      <c r="G126" s="15"/>
      <c r="H126" s="15"/>
      <c r="I126" s="15"/>
    </row>
    <row r="127" spans="1:9" s="11" customFormat="1" ht="13.5">
      <c r="A127" s="10"/>
      <c r="D127" s="13"/>
      <c r="F127" s="15"/>
      <c r="G127" s="15"/>
      <c r="H127" s="15"/>
      <c r="I127" s="15"/>
    </row>
    <row r="128" spans="1:9" s="11" customFormat="1" ht="13.5">
      <c r="A128" s="10"/>
      <c r="D128" s="13"/>
      <c r="F128" s="15"/>
      <c r="G128" s="15"/>
      <c r="H128" s="15"/>
      <c r="I128" s="15"/>
    </row>
    <row r="129" spans="1:9" s="11" customFormat="1" ht="13.5">
      <c r="A129" s="10"/>
      <c r="D129" s="13"/>
      <c r="F129" s="15"/>
      <c r="G129" s="15"/>
      <c r="H129" s="15"/>
      <c r="I129" s="15"/>
    </row>
    <row r="130" spans="1:9" s="11" customFormat="1" ht="13.5">
      <c r="A130" s="10"/>
      <c r="D130" s="13"/>
      <c r="F130" s="15"/>
      <c r="G130" s="15"/>
      <c r="H130" s="15"/>
      <c r="I130" s="15"/>
    </row>
    <row r="131" spans="1:9" s="11" customFormat="1" ht="13.5">
      <c r="A131" s="10"/>
      <c r="D131" s="13"/>
      <c r="F131" s="15"/>
      <c r="G131" s="15"/>
      <c r="H131" s="15"/>
      <c r="I131" s="15"/>
    </row>
    <row r="132" spans="1:9" s="11" customFormat="1" ht="13.5">
      <c r="A132" s="10"/>
      <c r="D132" s="13"/>
      <c r="F132" s="15"/>
      <c r="G132" s="15"/>
      <c r="H132" s="15"/>
      <c r="I132" s="15"/>
    </row>
    <row r="133" spans="1:9" s="11" customFormat="1" ht="13.5">
      <c r="A133" s="10"/>
      <c r="D133" s="13"/>
      <c r="F133" s="15"/>
      <c r="G133" s="15"/>
      <c r="H133" s="15"/>
      <c r="I133" s="15"/>
    </row>
    <row r="134" spans="1:9" s="11" customFormat="1" ht="13.5">
      <c r="A134" s="10"/>
      <c r="D134" s="13"/>
      <c r="F134" s="15"/>
      <c r="G134" s="15"/>
      <c r="H134" s="15"/>
      <c r="I134" s="15"/>
    </row>
    <row r="135" spans="1:9" s="11" customFormat="1" ht="13.5">
      <c r="A135" s="10"/>
      <c r="D135" s="13"/>
      <c r="F135" s="15"/>
      <c r="G135" s="15"/>
      <c r="H135" s="15"/>
      <c r="I135" s="15"/>
    </row>
    <row r="136" spans="1:9" s="11" customFormat="1" ht="13.5">
      <c r="A136" s="10"/>
      <c r="D136" s="13"/>
      <c r="F136" s="15"/>
      <c r="G136" s="15"/>
      <c r="H136" s="15"/>
      <c r="I136" s="15"/>
    </row>
    <row r="137" spans="1:9" s="11" customFormat="1" ht="13.5">
      <c r="A137" s="10"/>
      <c r="D137" s="13"/>
      <c r="F137" s="15"/>
      <c r="G137" s="15"/>
      <c r="H137" s="15"/>
      <c r="I137" s="15"/>
    </row>
    <row r="138" spans="1:9" s="11" customFormat="1" ht="13.5">
      <c r="A138" s="10"/>
      <c r="D138" s="13"/>
      <c r="F138" s="15"/>
      <c r="G138" s="15"/>
      <c r="H138" s="15"/>
      <c r="I138" s="15"/>
    </row>
    <row r="139" spans="1:9" s="11" customFormat="1" ht="13.5">
      <c r="A139" s="10"/>
      <c r="D139" s="13"/>
      <c r="F139" s="15"/>
      <c r="G139" s="15"/>
      <c r="H139" s="15"/>
      <c r="I139" s="15"/>
    </row>
    <row r="140" spans="1:9" s="11" customFormat="1" ht="13.5">
      <c r="A140" s="10"/>
      <c r="D140" s="13"/>
      <c r="F140" s="15"/>
      <c r="G140" s="15"/>
      <c r="H140" s="15"/>
      <c r="I140" s="15"/>
    </row>
    <row r="141" spans="1:9" s="11" customFormat="1" ht="13.5">
      <c r="A141" s="10"/>
      <c r="D141" s="13"/>
      <c r="F141" s="15"/>
      <c r="G141" s="15"/>
      <c r="H141" s="15"/>
      <c r="I141" s="15"/>
    </row>
    <row r="142" spans="1:9" s="11" customFormat="1" ht="13.5">
      <c r="A142" s="10"/>
      <c r="D142" s="13"/>
      <c r="F142" s="15"/>
      <c r="G142" s="15"/>
      <c r="H142" s="15"/>
      <c r="I142" s="15"/>
    </row>
    <row r="143" spans="1:9" s="11" customFormat="1" ht="13.5">
      <c r="A143" s="10"/>
      <c r="D143" s="13"/>
      <c r="F143" s="15"/>
      <c r="G143" s="15"/>
      <c r="H143" s="15"/>
      <c r="I143" s="15"/>
    </row>
    <row r="144" spans="1:9" s="11" customFormat="1" ht="13.5">
      <c r="A144" s="10"/>
      <c r="D144" s="13"/>
      <c r="F144" s="15"/>
      <c r="G144" s="15"/>
      <c r="H144" s="15"/>
      <c r="I144" s="15"/>
    </row>
    <row r="145" spans="1:9" s="11" customFormat="1" ht="13.5">
      <c r="A145" s="10"/>
      <c r="D145" s="13"/>
      <c r="F145" s="15"/>
      <c r="G145" s="15"/>
      <c r="H145" s="15"/>
      <c r="I145" s="15"/>
    </row>
    <row r="146" spans="1:9" s="11" customFormat="1" ht="13.5">
      <c r="A146" s="10"/>
      <c r="D146" s="13"/>
      <c r="F146" s="15"/>
      <c r="G146" s="15"/>
      <c r="H146" s="15"/>
      <c r="I146" s="15"/>
    </row>
    <row r="147" spans="1:9" s="11" customFormat="1" ht="13.5">
      <c r="A147" s="10"/>
      <c r="D147" s="13"/>
      <c r="F147" s="15"/>
      <c r="G147" s="15"/>
      <c r="H147" s="15"/>
      <c r="I147" s="15"/>
    </row>
    <row r="148" spans="1:9" s="11" customFormat="1" ht="13.5">
      <c r="A148" s="10"/>
      <c r="D148" s="13"/>
      <c r="F148" s="15"/>
      <c r="G148" s="15"/>
      <c r="H148" s="15"/>
      <c r="I148" s="15"/>
    </row>
    <row r="149" spans="1:9" s="11" customFormat="1" ht="13.5">
      <c r="A149" s="10"/>
      <c r="D149" s="13"/>
      <c r="F149" s="15"/>
      <c r="G149" s="15"/>
      <c r="H149" s="15"/>
      <c r="I149" s="15"/>
    </row>
    <row r="150" spans="1:9" s="11" customFormat="1" ht="13.5">
      <c r="A150" s="10"/>
      <c r="D150" s="13"/>
      <c r="F150" s="15"/>
      <c r="G150" s="15"/>
      <c r="H150" s="15"/>
      <c r="I150" s="15"/>
    </row>
    <row r="151" spans="1:9" s="11" customFormat="1" ht="13.5">
      <c r="A151" s="10"/>
      <c r="D151" s="13"/>
      <c r="F151" s="15"/>
      <c r="G151" s="15"/>
      <c r="H151" s="15"/>
      <c r="I151" s="15"/>
    </row>
    <row r="152" spans="1:9" s="11" customFormat="1" ht="13.5">
      <c r="A152" s="10"/>
      <c r="D152" s="13"/>
      <c r="F152" s="15"/>
      <c r="G152" s="15"/>
      <c r="H152" s="15"/>
      <c r="I152" s="15"/>
    </row>
    <row r="153" spans="1:9" s="11" customFormat="1" ht="13.5">
      <c r="A153" s="10"/>
      <c r="D153" s="13"/>
      <c r="F153" s="15"/>
      <c r="G153" s="15"/>
      <c r="H153" s="15"/>
      <c r="I153" s="15"/>
    </row>
    <row r="154" spans="1:9" s="11" customFormat="1" ht="13.5">
      <c r="A154" s="10"/>
      <c r="D154" s="13"/>
      <c r="F154" s="15"/>
      <c r="G154" s="15"/>
      <c r="H154" s="15"/>
      <c r="I154" s="15"/>
    </row>
    <row r="155" spans="1:9" s="11" customFormat="1" ht="13.5">
      <c r="A155" s="10"/>
      <c r="D155" s="13"/>
      <c r="F155" s="15"/>
      <c r="G155" s="15"/>
      <c r="H155" s="15"/>
      <c r="I155" s="15"/>
    </row>
    <row r="156" spans="1:9" s="11" customFormat="1" ht="13.5">
      <c r="A156" s="10"/>
      <c r="D156" s="13"/>
      <c r="F156" s="15"/>
      <c r="G156" s="15"/>
      <c r="H156" s="15"/>
      <c r="I156" s="15"/>
    </row>
    <row r="157" spans="1:9" s="11" customFormat="1" ht="13.5">
      <c r="A157" s="10"/>
      <c r="D157" s="13"/>
      <c r="F157" s="15"/>
      <c r="G157" s="15"/>
      <c r="H157" s="15"/>
      <c r="I157" s="15"/>
    </row>
    <row r="158" spans="1:9" s="11" customFormat="1" ht="13.5">
      <c r="A158" s="10"/>
      <c r="D158" s="13"/>
      <c r="F158" s="15"/>
      <c r="G158" s="15"/>
      <c r="H158" s="15"/>
      <c r="I158" s="15"/>
    </row>
    <row r="159" spans="1:9" s="11" customFormat="1" ht="13.5">
      <c r="A159" s="10"/>
      <c r="D159" s="13"/>
      <c r="F159" s="15"/>
      <c r="G159" s="15"/>
      <c r="H159" s="15"/>
      <c r="I159" s="15"/>
    </row>
    <row r="160" spans="1:9" s="11" customFormat="1" ht="13.5">
      <c r="A160" s="10"/>
      <c r="D160" s="13"/>
      <c r="F160" s="15"/>
      <c r="G160" s="15"/>
      <c r="H160" s="15"/>
      <c r="I160" s="15"/>
    </row>
    <row r="161" spans="1:9" s="11" customFormat="1" ht="13.5">
      <c r="A161" s="10"/>
      <c r="D161" s="13"/>
      <c r="F161" s="15"/>
      <c r="G161" s="15"/>
      <c r="H161" s="15"/>
      <c r="I161" s="15"/>
    </row>
    <row r="162" spans="1:9" s="11" customFormat="1" ht="13.5">
      <c r="A162" s="10"/>
      <c r="D162" s="13"/>
      <c r="F162" s="15"/>
      <c r="G162" s="15"/>
      <c r="H162" s="15"/>
      <c r="I162" s="15"/>
    </row>
    <row r="163" spans="1:9" s="11" customFormat="1" ht="13.5">
      <c r="A163" s="10"/>
      <c r="D163" s="13"/>
      <c r="F163" s="13"/>
      <c r="G163" s="13"/>
      <c r="H163" s="13"/>
      <c r="I163" s="13"/>
    </row>
    <row r="164" spans="1:9" s="11" customFormat="1" ht="13.5">
      <c r="A164" s="10"/>
      <c r="D164" s="13"/>
      <c r="F164" s="13"/>
      <c r="G164" s="13"/>
      <c r="H164" s="13"/>
      <c r="I164" s="13"/>
    </row>
    <row r="165" spans="1:9" s="11" customFormat="1" ht="13.5">
      <c r="A165" s="10"/>
      <c r="D165" s="13"/>
      <c r="F165" s="13"/>
      <c r="G165" s="13"/>
      <c r="H165" s="13"/>
      <c r="I165" s="13"/>
    </row>
    <row r="166" spans="1:9" s="11" customFormat="1" ht="13.5">
      <c r="A166" s="10"/>
      <c r="D166" s="13"/>
      <c r="F166" s="13"/>
      <c r="G166" s="13"/>
      <c r="H166" s="13"/>
      <c r="I166" s="13"/>
    </row>
    <row r="167" spans="1:9" s="11" customFormat="1" ht="13.5">
      <c r="A167" s="10"/>
      <c r="D167" s="13"/>
      <c r="F167" s="13"/>
      <c r="G167" s="13"/>
      <c r="H167" s="13"/>
      <c r="I167" s="13"/>
    </row>
    <row r="168" spans="1:9" s="11" customFormat="1" ht="13.5">
      <c r="A168" s="10"/>
      <c r="D168" s="13"/>
      <c r="F168" s="13"/>
      <c r="G168" s="13"/>
      <c r="H168" s="13"/>
      <c r="I168" s="13"/>
    </row>
    <row r="169" spans="1:9" s="11" customFormat="1" ht="13.5">
      <c r="A169" s="10"/>
      <c r="D169" s="13"/>
      <c r="F169" s="13"/>
      <c r="G169" s="13"/>
      <c r="H169" s="13"/>
      <c r="I169" s="13"/>
    </row>
    <row r="170" spans="1:9" s="11" customFormat="1" ht="13.5">
      <c r="A170" s="10"/>
      <c r="D170" s="13"/>
      <c r="F170" s="13"/>
      <c r="G170" s="13"/>
      <c r="H170" s="13"/>
      <c r="I170" s="13"/>
    </row>
    <row r="171" spans="1:9" s="11" customFormat="1" ht="13.5">
      <c r="A171" s="10"/>
      <c r="D171" s="13"/>
      <c r="F171" s="13"/>
      <c r="G171" s="13"/>
      <c r="H171" s="13"/>
      <c r="I171" s="13"/>
    </row>
    <row r="172" spans="1:9" s="11" customFormat="1" ht="13.5">
      <c r="A172" s="10"/>
      <c r="D172" s="13"/>
      <c r="F172" s="13"/>
      <c r="G172" s="13"/>
      <c r="H172" s="13"/>
      <c r="I172" s="13"/>
    </row>
    <row r="173" spans="1:9" s="11" customFormat="1" ht="13.5">
      <c r="A173" s="10"/>
      <c r="D173" s="13"/>
      <c r="F173" s="13"/>
      <c r="G173" s="13"/>
      <c r="H173" s="13"/>
      <c r="I173" s="13"/>
    </row>
    <row r="174" spans="1:9" s="11" customFormat="1" ht="13.5">
      <c r="A174" s="10"/>
      <c r="D174" s="13"/>
      <c r="F174" s="13"/>
      <c r="G174" s="13"/>
      <c r="H174" s="13"/>
      <c r="I174" s="13"/>
    </row>
    <row r="175" spans="1:9" s="11" customFormat="1" ht="13.5">
      <c r="A175" s="10"/>
      <c r="D175" s="13"/>
      <c r="F175" s="13"/>
      <c r="G175" s="13"/>
      <c r="H175" s="13"/>
      <c r="I175" s="13"/>
    </row>
    <row r="176" spans="1:9" s="11" customFormat="1" ht="13.5">
      <c r="A176" s="10"/>
      <c r="D176" s="13"/>
      <c r="F176" s="13"/>
      <c r="G176" s="13"/>
      <c r="H176" s="13"/>
      <c r="I176" s="13"/>
    </row>
    <row r="177" spans="1:9" s="11" customFormat="1" ht="13.5">
      <c r="A177" s="10"/>
      <c r="D177" s="13"/>
      <c r="F177" s="13"/>
      <c r="G177" s="13"/>
      <c r="H177" s="13"/>
      <c r="I177" s="13"/>
    </row>
    <row r="178" spans="1:9" s="11" customFormat="1" ht="13.5">
      <c r="A178" s="10"/>
      <c r="D178" s="13"/>
      <c r="F178" s="13"/>
      <c r="G178" s="13"/>
      <c r="H178" s="13"/>
      <c r="I178" s="13"/>
    </row>
    <row r="179" spans="1:9" s="11" customFormat="1" ht="13.5">
      <c r="A179" s="10"/>
      <c r="D179" s="13"/>
      <c r="F179" s="13"/>
      <c r="G179" s="13"/>
      <c r="H179" s="13"/>
      <c r="I179" s="13"/>
    </row>
    <row r="180" spans="1:9" s="11" customFormat="1" ht="13.5">
      <c r="A180" s="10"/>
      <c r="D180" s="13"/>
      <c r="F180" s="13"/>
      <c r="G180" s="13"/>
      <c r="H180" s="13"/>
      <c r="I180" s="13"/>
    </row>
    <row r="181" spans="1:9" s="11" customFormat="1" ht="13.5">
      <c r="A181" s="10"/>
      <c r="D181" s="13"/>
      <c r="F181" s="13"/>
      <c r="G181" s="13"/>
      <c r="H181" s="13"/>
      <c r="I181" s="13"/>
    </row>
    <row r="182" spans="1:9" s="11" customFormat="1" ht="13.5">
      <c r="A182" s="10"/>
      <c r="D182" s="13"/>
      <c r="F182" s="13"/>
      <c r="G182" s="13"/>
      <c r="H182" s="13"/>
      <c r="I182" s="13"/>
    </row>
    <row r="183" spans="1:9" s="11" customFormat="1" ht="13.5">
      <c r="A183" s="10"/>
      <c r="D183" s="13"/>
      <c r="F183" s="13"/>
      <c r="G183" s="13"/>
      <c r="H183" s="13"/>
      <c r="I183" s="13"/>
    </row>
    <row r="184" spans="1:9" s="11" customFormat="1" ht="13.5">
      <c r="A184" s="10"/>
      <c r="D184" s="13"/>
      <c r="F184" s="13"/>
      <c r="G184" s="13"/>
      <c r="H184" s="13"/>
      <c r="I184" s="13"/>
    </row>
    <row r="185" spans="1:9" s="11" customFormat="1" ht="13.5">
      <c r="A185" s="10"/>
      <c r="D185" s="13"/>
      <c r="F185" s="13"/>
      <c r="G185" s="13"/>
      <c r="H185" s="13"/>
      <c r="I185" s="13"/>
    </row>
    <row r="186" spans="1:9" s="11" customFormat="1" ht="13.5">
      <c r="A186" s="10"/>
      <c r="D186" s="13"/>
      <c r="F186" s="13"/>
      <c r="G186" s="13"/>
      <c r="H186" s="13"/>
      <c r="I186" s="13"/>
    </row>
    <row r="187" spans="1:9" s="11" customFormat="1" ht="13.5">
      <c r="A187" s="10"/>
      <c r="D187" s="13"/>
      <c r="F187" s="13"/>
      <c r="G187" s="13"/>
      <c r="H187" s="13"/>
      <c r="I187" s="13"/>
    </row>
    <row r="188" spans="1:9" s="11" customFormat="1" ht="13.5">
      <c r="A188" s="10"/>
      <c r="D188" s="13"/>
      <c r="F188" s="13"/>
      <c r="G188" s="13"/>
      <c r="H188" s="13"/>
      <c r="I188" s="13"/>
    </row>
    <row r="189" spans="1:9" s="11" customFormat="1" ht="13.5">
      <c r="A189" s="10"/>
      <c r="D189" s="13"/>
      <c r="F189" s="13"/>
      <c r="G189" s="13"/>
      <c r="H189" s="13"/>
      <c r="I189" s="13"/>
    </row>
    <row r="190" spans="1:9" s="11" customFormat="1" ht="13.5">
      <c r="A190" s="10"/>
      <c r="D190" s="13"/>
      <c r="F190" s="13"/>
      <c r="G190" s="13"/>
      <c r="H190" s="13"/>
      <c r="I190" s="13"/>
    </row>
    <row r="191" spans="1:9" s="11" customFormat="1" ht="13.5">
      <c r="A191" s="10"/>
      <c r="D191" s="13"/>
      <c r="F191" s="13"/>
      <c r="G191" s="13"/>
      <c r="H191" s="13"/>
      <c r="I191" s="13"/>
    </row>
    <row r="192" spans="1:9" s="11" customFormat="1" ht="13.5">
      <c r="A192" s="10"/>
      <c r="D192" s="13"/>
      <c r="F192" s="13"/>
      <c r="G192" s="13"/>
      <c r="H192" s="13"/>
      <c r="I192" s="13"/>
    </row>
    <row r="193" spans="1:9" s="11" customFormat="1" ht="13.5">
      <c r="A193" s="10"/>
      <c r="D193" s="13"/>
      <c r="F193" s="13"/>
      <c r="G193" s="13"/>
      <c r="H193" s="13"/>
      <c r="I193" s="13"/>
    </row>
    <row r="194" spans="1:9" s="11" customFormat="1" ht="13.5">
      <c r="A194" s="10"/>
      <c r="D194" s="13"/>
      <c r="F194" s="13"/>
      <c r="G194" s="13"/>
      <c r="H194" s="13"/>
      <c r="I194" s="13"/>
    </row>
    <row r="195" spans="1:9" s="11" customFormat="1" ht="13.5">
      <c r="A195" s="10"/>
      <c r="D195" s="13"/>
      <c r="F195" s="13"/>
      <c r="G195" s="13"/>
      <c r="H195" s="13"/>
      <c r="I195" s="13"/>
    </row>
    <row r="196" spans="1:9" s="11" customFormat="1" ht="13.5">
      <c r="A196" s="10"/>
      <c r="D196" s="13"/>
      <c r="F196" s="13"/>
      <c r="G196" s="13"/>
      <c r="H196" s="13"/>
      <c r="I196" s="13"/>
    </row>
    <row r="197" spans="1:9" s="11" customFormat="1" ht="13.5">
      <c r="A197" s="10"/>
      <c r="D197" s="13"/>
      <c r="F197" s="13"/>
      <c r="G197" s="13"/>
      <c r="H197" s="13"/>
      <c r="I197" s="13"/>
    </row>
    <row r="198" spans="1:9" s="11" customFormat="1" ht="13.5">
      <c r="A198" s="10"/>
      <c r="D198" s="13"/>
      <c r="F198" s="13"/>
      <c r="G198" s="13"/>
      <c r="H198" s="13"/>
      <c r="I198" s="13"/>
    </row>
    <row r="199" spans="1:9" s="11" customFormat="1" ht="13.5">
      <c r="A199" s="10"/>
      <c r="D199" s="13"/>
      <c r="F199" s="13"/>
      <c r="G199" s="13"/>
      <c r="H199" s="13"/>
      <c r="I199" s="13"/>
    </row>
    <row r="200" spans="1:9" s="11" customFormat="1" ht="13.5">
      <c r="A200" s="10"/>
      <c r="D200" s="13"/>
      <c r="F200" s="13"/>
      <c r="G200" s="13"/>
      <c r="H200" s="13"/>
      <c r="I200" s="13"/>
    </row>
    <row r="201" spans="1:9" s="11" customFormat="1" ht="13.5">
      <c r="A201" s="10"/>
      <c r="D201" s="13"/>
      <c r="F201" s="13"/>
      <c r="G201" s="13"/>
      <c r="H201" s="13"/>
      <c r="I201" s="13"/>
    </row>
    <row r="202" spans="1:9" s="11" customFormat="1" ht="13.5">
      <c r="A202" s="10"/>
      <c r="D202" s="13"/>
      <c r="F202" s="13"/>
      <c r="G202" s="13"/>
      <c r="H202" s="13"/>
      <c r="I202" s="13"/>
    </row>
    <row r="203" spans="1:9" s="11" customFormat="1" ht="13.5">
      <c r="A203" s="10"/>
      <c r="D203" s="13"/>
      <c r="F203" s="13"/>
      <c r="G203" s="13"/>
      <c r="H203" s="13"/>
      <c r="I203" s="13"/>
    </row>
    <row r="204" spans="1:9" s="11" customFormat="1" ht="13.5">
      <c r="A204" s="10"/>
      <c r="D204" s="13"/>
      <c r="F204" s="13"/>
      <c r="G204" s="13"/>
      <c r="H204" s="13"/>
      <c r="I204" s="13"/>
    </row>
    <row r="205" spans="1:9" s="11" customFormat="1" ht="13.5">
      <c r="A205" s="10"/>
      <c r="D205" s="13"/>
      <c r="F205" s="13"/>
      <c r="G205" s="13"/>
      <c r="H205" s="13"/>
      <c r="I205" s="13"/>
    </row>
    <row r="206" spans="1:9" s="11" customFormat="1" ht="13.5">
      <c r="A206" s="10"/>
      <c r="D206" s="13"/>
      <c r="F206" s="13"/>
      <c r="G206" s="13"/>
      <c r="H206" s="13"/>
      <c r="I206" s="13"/>
    </row>
    <row r="207" spans="1:9" s="11" customFormat="1" ht="13.5">
      <c r="A207" s="10"/>
      <c r="D207" s="13"/>
      <c r="F207" s="13"/>
      <c r="G207" s="13"/>
      <c r="H207" s="13"/>
      <c r="I207" s="13"/>
    </row>
    <row r="208" spans="1:9" s="11" customFormat="1" ht="13.5">
      <c r="A208" s="10"/>
      <c r="D208" s="13"/>
      <c r="F208" s="13"/>
      <c r="G208" s="13"/>
      <c r="H208" s="13"/>
      <c r="I208" s="13"/>
    </row>
    <row r="209" spans="1:9" s="11" customFormat="1" ht="13.5">
      <c r="A209" s="10"/>
      <c r="D209" s="13"/>
      <c r="F209" s="13"/>
      <c r="G209" s="13"/>
      <c r="H209" s="13"/>
      <c r="I209" s="13"/>
    </row>
    <row r="210" spans="1:9" s="11" customFormat="1" ht="13.5">
      <c r="A210" s="10"/>
      <c r="D210" s="13"/>
      <c r="F210" s="13"/>
      <c r="G210" s="13"/>
      <c r="H210" s="13"/>
      <c r="I210" s="13"/>
    </row>
    <row r="211" spans="1:9" s="11" customFormat="1" ht="13.5">
      <c r="A211" s="10"/>
      <c r="D211" s="13"/>
      <c r="F211" s="13"/>
      <c r="G211" s="13"/>
      <c r="H211" s="13"/>
      <c r="I211" s="13"/>
    </row>
    <row r="212" spans="1:9" s="11" customFormat="1" ht="13.5">
      <c r="A212" s="10"/>
      <c r="D212" s="13"/>
      <c r="F212" s="13"/>
      <c r="G212" s="13"/>
      <c r="H212" s="13"/>
      <c r="I212" s="13"/>
    </row>
    <row r="213" spans="1:9" s="11" customFormat="1" ht="13.5">
      <c r="A213" s="10"/>
      <c r="D213" s="13"/>
      <c r="F213" s="13"/>
      <c r="G213" s="13"/>
      <c r="H213" s="13"/>
      <c r="I213" s="13"/>
    </row>
    <row r="214" spans="1:9" s="11" customFormat="1" ht="13.5">
      <c r="A214" s="10"/>
      <c r="D214" s="13"/>
      <c r="F214" s="13"/>
      <c r="G214" s="13"/>
      <c r="H214" s="13"/>
      <c r="I214" s="13"/>
    </row>
    <row r="215" spans="1:9" s="11" customFormat="1" ht="13.5">
      <c r="A215" s="10"/>
      <c r="D215" s="13"/>
      <c r="F215" s="13"/>
      <c r="G215" s="13"/>
      <c r="H215" s="13"/>
      <c r="I215" s="13"/>
    </row>
    <row r="216" spans="1:9" s="11" customFormat="1" ht="13.5">
      <c r="A216" s="10"/>
      <c r="D216" s="13"/>
      <c r="F216" s="13"/>
      <c r="G216" s="13"/>
      <c r="H216" s="13"/>
      <c r="I216" s="13"/>
    </row>
    <row r="217" spans="1:9" s="11" customFormat="1" ht="13.5">
      <c r="A217" s="10"/>
      <c r="D217" s="13"/>
      <c r="F217" s="13"/>
      <c r="G217" s="13"/>
      <c r="H217" s="13"/>
      <c r="I217" s="13"/>
    </row>
    <row r="218" spans="1:9" s="11" customFormat="1" ht="13.5">
      <c r="A218" s="10"/>
      <c r="D218" s="13"/>
      <c r="F218" s="13"/>
      <c r="G218" s="13"/>
      <c r="H218" s="13"/>
      <c r="I218" s="13"/>
    </row>
    <row r="219" spans="1:9" s="11" customFormat="1" ht="13.5">
      <c r="A219" s="10"/>
      <c r="D219" s="13"/>
      <c r="F219" s="13"/>
      <c r="G219" s="13"/>
      <c r="H219" s="13"/>
      <c r="I219" s="13"/>
    </row>
    <row r="220" spans="1:9" s="11" customFormat="1" ht="13.5">
      <c r="A220" s="10"/>
      <c r="D220" s="13"/>
      <c r="F220" s="13"/>
      <c r="G220" s="13"/>
      <c r="H220" s="13"/>
      <c r="I220" s="13"/>
    </row>
    <row r="221" spans="1:9" s="11" customFormat="1" ht="13.5">
      <c r="A221" s="10"/>
      <c r="D221" s="13"/>
      <c r="F221" s="13"/>
      <c r="G221" s="13"/>
      <c r="H221" s="13"/>
      <c r="I221" s="13"/>
    </row>
    <row r="222" spans="1:9" s="11" customFormat="1" ht="13.5">
      <c r="A222" s="10"/>
      <c r="D222" s="13"/>
      <c r="F222" s="13"/>
      <c r="G222" s="13"/>
      <c r="H222" s="13"/>
      <c r="I222" s="13"/>
    </row>
    <row r="223" spans="1:9" s="11" customFormat="1" ht="13.5">
      <c r="A223" s="10"/>
      <c r="D223" s="13"/>
      <c r="F223" s="13"/>
      <c r="G223" s="13"/>
      <c r="H223" s="13"/>
      <c r="I223" s="13"/>
    </row>
    <row r="224" spans="1:9" s="11" customFormat="1" ht="13.5">
      <c r="A224" s="10"/>
      <c r="D224" s="13"/>
      <c r="F224" s="13"/>
      <c r="G224" s="13"/>
      <c r="H224" s="13"/>
      <c r="I224" s="13"/>
    </row>
    <row r="225" spans="1:9" s="11" customFormat="1" ht="13.5">
      <c r="A225" s="10"/>
      <c r="D225" s="13"/>
      <c r="F225" s="13"/>
      <c r="G225" s="13"/>
      <c r="H225" s="13"/>
      <c r="I225" s="13"/>
    </row>
    <row r="226" spans="1:9" s="11" customFormat="1" ht="13.5">
      <c r="A226" s="10"/>
      <c r="D226" s="13"/>
      <c r="F226" s="13"/>
      <c r="G226" s="13"/>
      <c r="H226" s="13"/>
      <c r="I226" s="13"/>
    </row>
    <row r="227" spans="1:9" s="11" customFormat="1" ht="13.5">
      <c r="A227" s="10"/>
      <c r="D227" s="13"/>
      <c r="F227" s="13"/>
      <c r="G227" s="13"/>
      <c r="H227" s="13"/>
      <c r="I227" s="13"/>
    </row>
    <row r="228" spans="1:9" s="11" customFormat="1" ht="13.5">
      <c r="A228" s="10"/>
      <c r="D228" s="13"/>
      <c r="F228" s="13"/>
      <c r="G228" s="13"/>
      <c r="H228" s="13"/>
      <c r="I228" s="13"/>
    </row>
    <row r="229" spans="1:9" s="11" customFormat="1" ht="13.5">
      <c r="A229" s="10"/>
      <c r="D229" s="13"/>
      <c r="F229" s="13"/>
      <c r="G229" s="13"/>
      <c r="H229" s="13"/>
      <c r="I229" s="13"/>
    </row>
    <row r="230" spans="1:9" s="11" customFormat="1" ht="13.5">
      <c r="A230" s="10"/>
      <c r="D230" s="13"/>
      <c r="F230" s="13"/>
      <c r="G230" s="13"/>
      <c r="H230" s="13"/>
      <c r="I230" s="13"/>
    </row>
    <row r="231" spans="1:9" s="11" customFormat="1" ht="13.5">
      <c r="A231" s="10"/>
      <c r="D231" s="13"/>
      <c r="F231" s="13"/>
      <c r="G231" s="13"/>
      <c r="H231" s="13"/>
      <c r="I231" s="13"/>
    </row>
    <row r="232" spans="1:9" s="11" customFormat="1" ht="13.5">
      <c r="A232" s="10"/>
      <c r="D232" s="13"/>
      <c r="F232" s="13"/>
      <c r="G232" s="13"/>
      <c r="H232" s="13"/>
      <c r="I232" s="13"/>
    </row>
    <row r="233" spans="1:9" s="11" customFormat="1" ht="13.5">
      <c r="A233" s="10"/>
      <c r="D233" s="13"/>
      <c r="F233" s="13"/>
      <c r="G233" s="13"/>
      <c r="H233" s="13"/>
      <c r="I233" s="13"/>
    </row>
    <row r="234" spans="1:9" s="11" customFormat="1" ht="13.5">
      <c r="A234" s="10"/>
      <c r="D234" s="13"/>
      <c r="F234" s="13"/>
      <c r="G234" s="13"/>
      <c r="H234" s="13"/>
      <c r="I234" s="13"/>
    </row>
    <row r="235" spans="1:9" s="11" customFormat="1" ht="13.5">
      <c r="A235" s="10"/>
      <c r="D235" s="13"/>
      <c r="F235" s="13"/>
      <c r="G235" s="13"/>
      <c r="H235" s="13"/>
      <c r="I235" s="13"/>
    </row>
    <row r="236" spans="1:9" s="11" customFormat="1" ht="13.5">
      <c r="A236" s="10"/>
      <c r="D236" s="13"/>
      <c r="F236" s="13"/>
      <c r="G236" s="13"/>
      <c r="H236" s="13"/>
      <c r="I236" s="13"/>
    </row>
    <row r="237" spans="1:9" s="11" customFormat="1" ht="13.5">
      <c r="A237" s="10"/>
      <c r="D237" s="13"/>
      <c r="F237" s="13"/>
      <c r="G237" s="13"/>
      <c r="H237" s="13"/>
      <c r="I237" s="13"/>
    </row>
    <row r="238" spans="1:9" s="11" customFormat="1" ht="13.5">
      <c r="A238" s="10"/>
      <c r="D238" s="13"/>
      <c r="F238" s="13"/>
      <c r="G238" s="13"/>
      <c r="H238" s="13"/>
      <c r="I238" s="13"/>
    </row>
    <row r="239" spans="1:9" s="11" customFormat="1" ht="13.5">
      <c r="A239" s="10"/>
      <c r="D239" s="13"/>
      <c r="F239" s="13"/>
      <c r="G239" s="13"/>
      <c r="H239" s="13"/>
      <c r="I239" s="13"/>
    </row>
    <row r="240" spans="1:9" s="11" customFormat="1" ht="13.5">
      <c r="A240" s="10"/>
      <c r="D240" s="13"/>
      <c r="F240" s="13"/>
      <c r="G240" s="13"/>
      <c r="H240" s="13"/>
      <c r="I240" s="13"/>
    </row>
    <row r="241" spans="1:9" s="11" customFormat="1" ht="13.5">
      <c r="A241" s="10"/>
      <c r="D241" s="13"/>
      <c r="F241" s="13"/>
      <c r="G241" s="13"/>
      <c r="H241" s="13"/>
      <c r="I241" s="13"/>
    </row>
    <row r="242" spans="1:9" s="11" customFormat="1" ht="13.5">
      <c r="A242" s="10"/>
      <c r="D242" s="13"/>
      <c r="F242" s="13"/>
      <c r="G242" s="13"/>
      <c r="H242" s="13"/>
      <c r="I242" s="13"/>
    </row>
    <row r="243" spans="1:9" s="11" customFormat="1" ht="13.5">
      <c r="A243" s="10"/>
      <c r="D243" s="13"/>
      <c r="F243" s="13"/>
      <c r="G243" s="13"/>
      <c r="H243" s="13"/>
      <c r="I243" s="13"/>
    </row>
    <row r="244" spans="1:9" s="11" customFormat="1" ht="13.5">
      <c r="A244" s="10"/>
      <c r="D244" s="13"/>
      <c r="F244" s="13"/>
      <c r="G244" s="13"/>
      <c r="H244" s="13"/>
      <c r="I244" s="13"/>
    </row>
    <row r="245" spans="1:9" s="11" customFormat="1" ht="13.5">
      <c r="A245" s="10"/>
      <c r="D245" s="13"/>
      <c r="F245" s="13"/>
      <c r="G245" s="13"/>
      <c r="H245" s="13"/>
      <c r="I245" s="13"/>
    </row>
    <row r="246" spans="1:9" s="11" customFormat="1" ht="13.5">
      <c r="A246" s="10"/>
      <c r="D246" s="13"/>
      <c r="F246" s="13"/>
      <c r="G246" s="13"/>
      <c r="H246" s="13"/>
      <c r="I246" s="13"/>
    </row>
    <row r="247" spans="1:9" s="11" customFormat="1" ht="13.5">
      <c r="A247" s="10"/>
      <c r="D247" s="13"/>
      <c r="F247" s="13"/>
      <c r="G247" s="13"/>
      <c r="H247" s="13"/>
      <c r="I247" s="13"/>
    </row>
    <row r="248" spans="1:9" s="11" customFormat="1" ht="13.5">
      <c r="A248" s="10"/>
      <c r="D248" s="13"/>
      <c r="F248" s="13"/>
      <c r="G248" s="13"/>
      <c r="H248" s="13"/>
      <c r="I248" s="13"/>
    </row>
    <row r="249" spans="1:9" s="11" customFormat="1" ht="13.5">
      <c r="A249" s="10"/>
      <c r="D249" s="13"/>
      <c r="F249" s="13"/>
      <c r="G249" s="13"/>
      <c r="H249" s="13"/>
      <c r="I249" s="13"/>
    </row>
    <row r="250" spans="1:9" s="11" customFormat="1" ht="13.5">
      <c r="A250" s="10"/>
      <c r="D250" s="13"/>
      <c r="F250" s="13"/>
      <c r="G250" s="13"/>
      <c r="H250" s="13"/>
      <c r="I250" s="13"/>
    </row>
    <row r="251" spans="1:9" s="11" customFormat="1" ht="13.5">
      <c r="A251" s="10"/>
      <c r="D251" s="13"/>
      <c r="F251" s="13"/>
      <c r="G251" s="13"/>
      <c r="H251" s="13"/>
      <c r="I251" s="13"/>
    </row>
    <row r="252" spans="1:9" s="11" customFormat="1" ht="13.5">
      <c r="A252" s="10"/>
      <c r="D252" s="13"/>
      <c r="F252" s="13"/>
      <c r="G252" s="13"/>
      <c r="H252" s="13"/>
      <c r="I252" s="13"/>
    </row>
    <row r="253" spans="1:9" s="11" customFormat="1" ht="13.5">
      <c r="A253" s="10"/>
      <c r="D253" s="13"/>
      <c r="F253" s="13"/>
      <c r="G253" s="13"/>
      <c r="H253" s="13"/>
      <c r="I253" s="13"/>
    </row>
    <row r="254" spans="1:9" s="11" customFormat="1" ht="13.5">
      <c r="A254" s="10"/>
      <c r="D254" s="13"/>
      <c r="F254" s="13"/>
      <c r="G254" s="13"/>
      <c r="H254" s="13"/>
      <c r="I254" s="13"/>
    </row>
    <row r="255" spans="1:9" s="11" customFormat="1" ht="13.5">
      <c r="A255" s="10"/>
      <c r="D255" s="13"/>
      <c r="F255" s="13"/>
      <c r="G255" s="13"/>
      <c r="H255" s="13"/>
      <c r="I255" s="13"/>
    </row>
    <row r="256" spans="1:9" s="11" customFormat="1" ht="13.5">
      <c r="A256" s="10"/>
      <c r="D256" s="13"/>
      <c r="F256" s="13"/>
      <c r="G256" s="13"/>
      <c r="H256" s="13"/>
      <c r="I256" s="13"/>
    </row>
    <row r="257" spans="1:9" s="11" customFormat="1" ht="13.5">
      <c r="A257" s="10"/>
      <c r="D257" s="13"/>
      <c r="F257" s="13"/>
      <c r="G257" s="13"/>
      <c r="H257" s="13"/>
      <c r="I257" s="13"/>
    </row>
    <row r="258" spans="1:9" s="11" customFormat="1" ht="13.5">
      <c r="A258" s="10"/>
      <c r="D258" s="13"/>
      <c r="F258" s="13"/>
      <c r="G258" s="13"/>
      <c r="H258" s="13"/>
      <c r="I258" s="13"/>
    </row>
    <row r="259" spans="1:9" s="11" customFormat="1" ht="13.5">
      <c r="A259" s="10"/>
      <c r="D259" s="13"/>
      <c r="F259" s="13"/>
      <c r="G259" s="13"/>
      <c r="H259" s="13"/>
      <c r="I259" s="13"/>
    </row>
    <row r="260" spans="1:9" s="11" customFormat="1" ht="13.5">
      <c r="A260" s="10"/>
      <c r="D260" s="13"/>
      <c r="F260" s="13"/>
      <c r="G260" s="13"/>
      <c r="H260" s="13"/>
      <c r="I260" s="13"/>
    </row>
    <row r="261" spans="1:9" s="11" customFormat="1" ht="13.5">
      <c r="A261" s="10"/>
      <c r="D261" s="13"/>
      <c r="F261" s="13"/>
      <c r="G261" s="13"/>
      <c r="H261" s="13"/>
      <c r="I261" s="13"/>
    </row>
    <row r="262" spans="1:9" s="11" customFormat="1" ht="13.5">
      <c r="A262" s="10"/>
      <c r="D262" s="13"/>
      <c r="F262" s="13"/>
      <c r="G262" s="13"/>
      <c r="H262" s="13"/>
      <c r="I262" s="13"/>
    </row>
    <row r="263" spans="1:9" s="11" customFormat="1" ht="13.5">
      <c r="A263" s="10"/>
      <c r="D263" s="13"/>
      <c r="F263" s="13"/>
      <c r="G263" s="13"/>
      <c r="H263" s="13"/>
      <c r="I263" s="13"/>
    </row>
    <row r="264" spans="1:9" s="11" customFormat="1" ht="13.5">
      <c r="A264" s="10"/>
      <c r="D264" s="13"/>
      <c r="F264" s="13"/>
      <c r="G264" s="13"/>
      <c r="H264" s="13"/>
      <c r="I264" s="13"/>
    </row>
    <row r="265" spans="1:9" s="11" customFormat="1" ht="13.5">
      <c r="A265" s="10"/>
      <c r="D265" s="13"/>
      <c r="F265" s="13"/>
      <c r="G265" s="13"/>
      <c r="H265" s="13"/>
      <c r="I265" s="13"/>
    </row>
    <row r="266" spans="1:9" s="11" customFormat="1" ht="13.5">
      <c r="A266" s="10"/>
      <c r="D266" s="13"/>
      <c r="F266" s="13"/>
      <c r="G266" s="13"/>
      <c r="H266" s="13"/>
      <c r="I266" s="13"/>
    </row>
    <row r="267" spans="1:9" s="11" customFormat="1" ht="13.5">
      <c r="A267" s="10"/>
      <c r="D267" s="13"/>
      <c r="F267" s="13"/>
      <c r="G267" s="13"/>
      <c r="H267" s="13"/>
      <c r="I267" s="13"/>
    </row>
    <row r="268" spans="1:9" s="11" customFormat="1" ht="13.5">
      <c r="A268" s="10"/>
      <c r="D268" s="13"/>
      <c r="F268" s="13"/>
      <c r="G268" s="13"/>
      <c r="H268" s="13"/>
      <c r="I268" s="13"/>
    </row>
    <row r="269" spans="1:9" s="11" customFormat="1" ht="13.5">
      <c r="A269" s="10"/>
      <c r="D269" s="13"/>
      <c r="F269" s="13"/>
      <c r="G269" s="13"/>
      <c r="H269" s="13"/>
      <c r="I269" s="13"/>
    </row>
    <row r="270" spans="1:9" s="11" customFormat="1" ht="13.5">
      <c r="A270" s="10"/>
      <c r="D270" s="13"/>
      <c r="F270" s="13"/>
      <c r="G270" s="13"/>
      <c r="H270" s="13"/>
      <c r="I270" s="13"/>
    </row>
    <row r="271" spans="1:9" s="11" customFormat="1" ht="13.5">
      <c r="A271" s="10"/>
      <c r="D271" s="13"/>
      <c r="F271" s="13"/>
      <c r="G271" s="13"/>
      <c r="H271" s="13"/>
      <c r="I271" s="13"/>
    </row>
    <row r="272" spans="1:9" s="11" customFormat="1" ht="13.5">
      <c r="A272" s="10"/>
      <c r="D272" s="13"/>
      <c r="F272" s="13"/>
      <c r="G272" s="13"/>
      <c r="H272" s="13"/>
      <c r="I272" s="13"/>
    </row>
    <row r="273" spans="1:9" s="11" customFormat="1" ht="13.5">
      <c r="A273" s="10"/>
      <c r="D273" s="13"/>
      <c r="F273" s="13"/>
      <c r="G273" s="13"/>
      <c r="H273" s="13"/>
      <c r="I273" s="13"/>
    </row>
    <row r="274" spans="1:9" s="11" customFormat="1" ht="13.5">
      <c r="A274" s="10"/>
      <c r="D274" s="13"/>
      <c r="F274" s="13"/>
      <c r="G274" s="13"/>
      <c r="H274" s="13"/>
      <c r="I274" s="13"/>
    </row>
    <row r="275" spans="1:9" s="11" customFormat="1" ht="13.5">
      <c r="A275" s="10"/>
      <c r="D275" s="13"/>
      <c r="F275" s="13"/>
      <c r="G275" s="13"/>
      <c r="H275" s="13"/>
      <c r="I275" s="13"/>
    </row>
    <row r="276" spans="1:9" s="11" customFormat="1" ht="13.5">
      <c r="A276" s="10"/>
      <c r="D276" s="13"/>
      <c r="F276" s="13"/>
      <c r="G276" s="13"/>
      <c r="H276" s="13"/>
      <c r="I276" s="13"/>
    </row>
    <row r="277" spans="1:9" s="11" customFormat="1" ht="13.5">
      <c r="A277" s="10"/>
      <c r="D277" s="13"/>
      <c r="F277" s="13"/>
      <c r="G277" s="13"/>
      <c r="H277" s="13"/>
      <c r="I277" s="13"/>
    </row>
    <row r="278" spans="1:9" s="11" customFormat="1" ht="13.5">
      <c r="A278" s="10"/>
      <c r="D278" s="13"/>
      <c r="F278" s="13"/>
      <c r="G278" s="13"/>
      <c r="H278" s="13"/>
      <c r="I278" s="13"/>
    </row>
    <row r="279" spans="1:9" s="11" customFormat="1" ht="13.5">
      <c r="A279" s="10"/>
      <c r="D279" s="13"/>
      <c r="F279" s="13"/>
      <c r="G279" s="13"/>
      <c r="H279" s="13"/>
      <c r="I279" s="13"/>
    </row>
    <row r="280" spans="1:9" s="11" customFormat="1" ht="13.5">
      <c r="A280" s="10"/>
      <c r="D280" s="13"/>
      <c r="F280" s="13"/>
      <c r="G280" s="13"/>
      <c r="H280" s="13"/>
      <c r="I280" s="13"/>
    </row>
    <row r="281" spans="1:9" s="11" customFormat="1" ht="13.5">
      <c r="A281" s="10"/>
      <c r="D281" s="13"/>
      <c r="F281" s="13"/>
      <c r="G281" s="13"/>
      <c r="H281" s="13"/>
      <c r="I281" s="13"/>
    </row>
    <row r="282" spans="1:9" s="11" customFormat="1" ht="13.5">
      <c r="A282" s="10"/>
      <c r="D282" s="13"/>
      <c r="F282" s="13"/>
      <c r="G282" s="13"/>
      <c r="H282" s="13"/>
      <c r="I282" s="13"/>
    </row>
    <row r="283" spans="1:9" s="11" customFormat="1" ht="13.5">
      <c r="A283" s="10"/>
      <c r="D283" s="13"/>
      <c r="F283" s="13"/>
      <c r="G283" s="13"/>
      <c r="H283" s="13"/>
      <c r="I283" s="13"/>
    </row>
    <row r="284" spans="1:9" s="11" customFormat="1" ht="13.5">
      <c r="A284" s="10"/>
      <c r="D284" s="13"/>
      <c r="F284" s="13"/>
      <c r="G284" s="13"/>
      <c r="H284" s="13"/>
      <c r="I284" s="13"/>
    </row>
    <row r="285" spans="1:9" s="11" customFormat="1" ht="13.5">
      <c r="A285" s="10"/>
      <c r="D285" s="13"/>
      <c r="F285" s="13"/>
      <c r="G285" s="13"/>
      <c r="H285" s="13"/>
      <c r="I285" s="13"/>
    </row>
    <row r="286" spans="1:9" s="11" customFormat="1" ht="13.5">
      <c r="A286" s="10"/>
      <c r="D286" s="13"/>
      <c r="F286" s="13"/>
      <c r="G286" s="13"/>
      <c r="H286" s="13"/>
      <c r="I286" s="13"/>
    </row>
    <row r="287" spans="1:9" s="11" customFormat="1" ht="13.5">
      <c r="A287" s="10"/>
      <c r="D287" s="13"/>
      <c r="F287" s="13"/>
      <c r="G287" s="13"/>
      <c r="H287" s="13"/>
      <c r="I287" s="13"/>
    </row>
    <row r="288" spans="1:9" s="11" customFormat="1" ht="13.5">
      <c r="A288" s="10"/>
      <c r="D288" s="13"/>
      <c r="F288" s="13"/>
      <c r="G288" s="13"/>
      <c r="H288" s="13"/>
      <c r="I288" s="13"/>
    </row>
    <row r="289" spans="1:9" s="11" customFormat="1" ht="13.5">
      <c r="A289" s="10"/>
      <c r="D289" s="13"/>
      <c r="F289" s="13"/>
      <c r="G289" s="13"/>
      <c r="H289" s="13"/>
      <c r="I289" s="13"/>
    </row>
    <row r="290" spans="1:9" s="11" customFormat="1" ht="13.5">
      <c r="A290" s="10"/>
      <c r="D290" s="13"/>
      <c r="F290" s="13"/>
      <c r="G290" s="13"/>
      <c r="H290" s="13"/>
      <c r="I290" s="13"/>
    </row>
    <row r="291" spans="1:9" s="11" customFormat="1" ht="13.5">
      <c r="A291" s="10"/>
      <c r="D291" s="13"/>
      <c r="F291" s="13"/>
      <c r="G291" s="13"/>
      <c r="H291" s="13"/>
      <c r="I291" s="13"/>
    </row>
    <row r="292" spans="1:9" s="11" customFormat="1" ht="13.5">
      <c r="A292" s="10"/>
      <c r="D292" s="13"/>
      <c r="F292" s="13"/>
      <c r="G292" s="13"/>
      <c r="H292" s="13"/>
      <c r="I292" s="13"/>
    </row>
    <row r="293" spans="1:9" s="11" customFormat="1" ht="13.5">
      <c r="A293" s="10"/>
      <c r="D293" s="13"/>
      <c r="F293" s="13"/>
      <c r="G293" s="13"/>
      <c r="H293" s="13"/>
      <c r="I293" s="13"/>
    </row>
    <row r="294" spans="1:9" s="11" customFormat="1" ht="13.5">
      <c r="A294" s="10"/>
      <c r="D294" s="13"/>
      <c r="F294" s="13"/>
      <c r="G294" s="13"/>
      <c r="H294" s="13"/>
      <c r="I294" s="13"/>
    </row>
    <row r="295" spans="1:9" s="11" customFormat="1" ht="13.5">
      <c r="A295" s="10"/>
      <c r="D295" s="13"/>
      <c r="F295" s="13"/>
      <c r="G295" s="13"/>
      <c r="H295" s="13"/>
      <c r="I295" s="13"/>
    </row>
    <row r="296" spans="1:9" s="11" customFormat="1" ht="13.5">
      <c r="A296" s="10"/>
      <c r="D296" s="13"/>
      <c r="F296" s="13"/>
      <c r="G296" s="13"/>
      <c r="H296" s="13"/>
      <c r="I296" s="13"/>
    </row>
    <row r="297" spans="1:9" s="11" customFormat="1" ht="13.5">
      <c r="A297" s="10"/>
      <c r="D297" s="13"/>
      <c r="F297" s="13"/>
      <c r="G297" s="13"/>
      <c r="H297" s="13"/>
      <c r="I297" s="13"/>
    </row>
    <row r="298" spans="1:9" s="11" customFormat="1" ht="13.5">
      <c r="A298" s="10"/>
      <c r="D298" s="13"/>
      <c r="F298" s="13"/>
      <c r="G298" s="13"/>
      <c r="H298" s="13"/>
      <c r="I298" s="13"/>
    </row>
    <row r="299" spans="1:9" s="11" customFormat="1" ht="13.5">
      <c r="A299" s="10"/>
      <c r="D299" s="13"/>
      <c r="F299" s="13"/>
      <c r="G299" s="13"/>
      <c r="H299" s="13"/>
      <c r="I299" s="13"/>
    </row>
    <row r="300" spans="1:9" s="11" customFormat="1" ht="13.5">
      <c r="A300" s="10"/>
      <c r="D300" s="13"/>
      <c r="F300" s="13"/>
      <c r="G300" s="13"/>
      <c r="H300" s="13"/>
      <c r="I300" s="13"/>
    </row>
    <row r="301" spans="1:9" s="11" customFormat="1" ht="13.5">
      <c r="A301" s="10"/>
      <c r="D301" s="13"/>
      <c r="F301" s="13"/>
      <c r="G301" s="13"/>
      <c r="H301" s="13"/>
      <c r="I301" s="13"/>
    </row>
    <row r="302" spans="1:9" s="11" customFormat="1" ht="13.5">
      <c r="A302" s="10"/>
      <c r="D302" s="13"/>
      <c r="F302" s="13"/>
      <c r="G302" s="13"/>
      <c r="H302" s="13"/>
      <c r="I302" s="13"/>
    </row>
    <row r="303" spans="1:9" s="11" customFormat="1" ht="13.5">
      <c r="A303" s="10"/>
      <c r="D303" s="13"/>
      <c r="F303" s="13"/>
      <c r="G303" s="13"/>
      <c r="H303" s="13"/>
      <c r="I303" s="13"/>
    </row>
    <row r="304" spans="1:9" s="11" customFormat="1" ht="13.5">
      <c r="A304" s="10"/>
      <c r="D304" s="13"/>
      <c r="F304" s="13"/>
      <c r="G304" s="13"/>
      <c r="H304" s="13"/>
      <c r="I304" s="13"/>
    </row>
    <row r="305" spans="1:9" s="11" customFormat="1" ht="13.5">
      <c r="A305" s="10"/>
      <c r="D305" s="13"/>
      <c r="F305" s="13"/>
      <c r="G305" s="13"/>
      <c r="H305" s="13"/>
      <c r="I305" s="13"/>
    </row>
    <row r="306" spans="1:9" s="11" customFormat="1" ht="13.5">
      <c r="A306" s="10"/>
      <c r="D306" s="13"/>
      <c r="F306" s="13"/>
      <c r="G306" s="13"/>
      <c r="H306" s="13"/>
      <c r="I306" s="13"/>
    </row>
    <row r="307" spans="1:9" s="11" customFormat="1" ht="13.5">
      <c r="A307" s="10"/>
      <c r="D307" s="13"/>
      <c r="F307" s="13"/>
      <c r="G307" s="13"/>
      <c r="H307" s="13"/>
      <c r="I307" s="13"/>
    </row>
    <row r="308" spans="1:9" s="11" customFormat="1" ht="13.5">
      <c r="A308" s="10"/>
      <c r="D308" s="13"/>
      <c r="F308" s="13"/>
      <c r="G308" s="13"/>
      <c r="H308" s="13"/>
      <c r="I308" s="13"/>
    </row>
    <row r="309" spans="1:9" s="11" customFormat="1" ht="13.5">
      <c r="A309" s="10"/>
      <c r="D309" s="13"/>
      <c r="F309" s="13"/>
      <c r="G309" s="13"/>
      <c r="H309" s="13"/>
      <c r="I309" s="13"/>
    </row>
    <row r="310" spans="1:9" s="11" customFormat="1" ht="13.5">
      <c r="A310" s="10"/>
      <c r="D310" s="13"/>
      <c r="F310" s="13"/>
      <c r="G310" s="13"/>
      <c r="H310" s="13"/>
      <c r="I310" s="13"/>
    </row>
    <row r="311" spans="1:9" s="11" customFormat="1" ht="13.5">
      <c r="A311" s="10"/>
      <c r="D311" s="13"/>
      <c r="F311" s="13"/>
      <c r="G311" s="13"/>
      <c r="H311" s="13"/>
      <c r="I311" s="13"/>
    </row>
    <row r="312" spans="1:9" s="11" customFormat="1" ht="13.5">
      <c r="A312" s="10"/>
      <c r="D312" s="13"/>
      <c r="F312" s="13"/>
      <c r="G312" s="13"/>
      <c r="H312" s="13"/>
      <c r="I312" s="13"/>
    </row>
    <row r="313" spans="1:9" s="11" customFormat="1" ht="13.5">
      <c r="A313" s="10"/>
      <c r="D313" s="13"/>
      <c r="F313" s="13"/>
      <c r="G313" s="13"/>
      <c r="H313" s="13"/>
      <c r="I313" s="13"/>
    </row>
    <row r="314" spans="1:9" s="11" customFormat="1" ht="13.5">
      <c r="A314" s="10"/>
      <c r="D314" s="13"/>
      <c r="F314" s="13"/>
      <c r="G314" s="13"/>
      <c r="H314" s="13"/>
      <c r="I314" s="13"/>
    </row>
    <row r="315" spans="1:9" s="11" customFormat="1" ht="13.5">
      <c r="A315" s="10"/>
      <c r="D315" s="13"/>
      <c r="F315" s="13"/>
      <c r="G315" s="13"/>
      <c r="H315" s="13"/>
      <c r="I315" s="13"/>
    </row>
    <row r="316" spans="1:9" s="11" customFormat="1" ht="13.5">
      <c r="A316" s="10"/>
      <c r="D316" s="13"/>
      <c r="F316" s="13"/>
      <c r="G316" s="13"/>
      <c r="H316" s="13"/>
      <c r="I316" s="13"/>
    </row>
    <row r="317" spans="1:9" s="11" customFormat="1" ht="13.5">
      <c r="A317" s="10"/>
      <c r="D317" s="13"/>
      <c r="F317" s="13"/>
      <c r="G317" s="13"/>
      <c r="H317" s="13"/>
      <c r="I317" s="13"/>
    </row>
    <row r="318" spans="1:9" s="11" customFormat="1" ht="13.5">
      <c r="A318" s="10"/>
      <c r="D318" s="13"/>
      <c r="F318" s="13"/>
      <c r="G318" s="13"/>
      <c r="H318" s="13"/>
      <c r="I318" s="13"/>
    </row>
    <row r="319" spans="1:9" s="11" customFormat="1" ht="13.5">
      <c r="A319" s="10"/>
      <c r="D319" s="13"/>
      <c r="F319" s="13"/>
      <c r="G319" s="13"/>
      <c r="H319" s="13"/>
      <c r="I319" s="13"/>
    </row>
    <row r="320" spans="1:9" s="11" customFormat="1" ht="13.5">
      <c r="A320" s="10"/>
      <c r="D320" s="13"/>
      <c r="F320" s="13"/>
      <c r="G320" s="13"/>
      <c r="H320" s="13"/>
      <c r="I320" s="13"/>
    </row>
    <row r="321" spans="1:9" s="11" customFormat="1" ht="13.5">
      <c r="A321" s="10"/>
      <c r="D321" s="13"/>
      <c r="F321" s="13"/>
      <c r="G321" s="13"/>
      <c r="H321" s="13"/>
      <c r="I321" s="13"/>
    </row>
    <row r="322" spans="1:9" s="11" customFormat="1" ht="13.5">
      <c r="A322" s="10"/>
      <c r="D322" s="13"/>
      <c r="F322" s="13"/>
      <c r="G322" s="13"/>
      <c r="H322" s="13"/>
      <c r="I322" s="13"/>
    </row>
    <row r="323" spans="1:9" s="11" customFormat="1" ht="13.5">
      <c r="A323" s="10"/>
      <c r="D323" s="13"/>
      <c r="F323" s="13"/>
      <c r="G323" s="13"/>
      <c r="H323" s="13"/>
      <c r="I323" s="13"/>
    </row>
    <row r="324" spans="1:9" s="11" customFormat="1" ht="13.5">
      <c r="A324" s="10"/>
      <c r="D324" s="13"/>
      <c r="F324" s="13"/>
      <c r="G324" s="13"/>
      <c r="H324" s="13"/>
      <c r="I324" s="13"/>
    </row>
    <row r="325" spans="1:9" s="11" customFormat="1" ht="13.5">
      <c r="A325" s="10"/>
      <c r="D325" s="13"/>
      <c r="F325" s="13"/>
      <c r="G325" s="13"/>
      <c r="H325" s="13"/>
      <c r="I325" s="13"/>
    </row>
    <row r="326" spans="1:9" s="11" customFormat="1" ht="13.5">
      <c r="A326" s="10"/>
      <c r="D326" s="13"/>
      <c r="F326" s="13"/>
      <c r="G326" s="13"/>
      <c r="H326" s="13"/>
      <c r="I326" s="13"/>
    </row>
    <row r="327" spans="1:9" s="11" customFormat="1" ht="13.5">
      <c r="A327" s="10"/>
      <c r="D327" s="13"/>
      <c r="F327" s="13"/>
      <c r="G327" s="13"/>
      <c r="H327" s="13"/>
      <c r="I327" s="13"/>
    </row>
    <row r="328" spans="1:9" s="11" customFormat="1" ht="13.5">
      <c r="A328" s="10"/>
      <c r="D328" s="13"/>
      <c r="F328" s="13"/>
      <c r="G328" s="13"/>
      <c r="H328" s="13"/>
      <c r="I328" s="13"/>
    </row>
    <row r="329" spans="1:9" s="11" customFormat="1" ht="13.5">
      <c r="A329" s="10"/>
      <c r="D329" s="13"/>
      <c r="F329" s="13"/>
      <c r="G329" s="13"/>
      <c r="H329" s="13"/>
      <c r="I329" s="13"/>
    </row>
    <row r="330" spans="1:9" s="11" customFormat="1" ht="13.5">
      <c r="A330" s="10"/>
      <c r="D330" s="13"/>
      <c r="F330" s="13"/>
      <c r="G330" s="13"/>
      <c r="H330" s="13"/>
      <c r="I330" s="13"/>
    </row>
    <row r="331" spans="1:9" s="11" customFormat="1" ht="13.5">
      <c r="A331" s="10"/>
      <c r="D331" s="13"/>
      <c r="F331" s="13"/>
      <c r="G331" s="13"/>
      <c r="H331" s="13"/>
      <c r="I331" s="13"/>
    </row>
    <row r="332" spans="1:9" s="11" customFormat="1" ht="13.5">
      <c r="A332" s="10"/>
      <c r="D332" s="13"/>
      <c r="F332" s="13"/>
      <c r="G332" s="13"/>
      <c r="H332" s="13"/>
      <c r="I332" s="13"/>
    </row>
    <row r="333" spans="1:9" s="11" customFormat="1" ht="13.5">
      <c r="A333" s="10"/>
      <c r="D333" s="13"/>
      <c r="F333" s="13"/>
      <c r="G333" s="13"/>
      <c r="H333" s="13"/>
      <c r="I333" s="13"/>
    </row>
    <row r="334" spans="1:9" s="11" customFormat="1" ht="13.5">
      <c r="A334" s="10"/>
      <c r="D334" s="13"/>
      <c r="F334" s="13"/>
      <c r="G334" s="13"/>
      <c r="H334" s="13"/>
      <c r="I334" s="13"/>
    </row>
    <row r="335" spans="1:9" s="11" customFormat="1" ht="13.5">
      <c r="A335" s="10"/>
      <c r="D335" s="13"/>
      <c r="F335" s="13"/>
      <c r="G335" s="13"/>
      <c r="H335" s="13"/>
      <c r="I335" s="13"/>
    </row>
    <row r="336" spans="1:9" s="11" customFormat="1" ht="13.5">
      <c r="A336" s="10"/>
      <c r="D336" s="13"/>
      <c r="F336" s="13"/>
      <c r="G336" s="13"/>
      <c r="H336" s="13"/>
      <c r="I336" s="13"/>
    </row>
    <row r="337" spans="1:9" s="11" customFormat="1" ht="13.5">
      <c r="A337" s="10"/>
      <c r="D337" s="13"/>
      <c r="F337" s="13"/>
      <c r="G337" s="13"/>
      <c r="H337" s="13"/>
      <c r="I337" s="13"/>
    </row>
    <row r="338" spans="1:9" s="11" customFormat="1" ht="13.5">
      <c r="A338" s="10"/>
      <c r="D338" s="13"/>
      <c r="F338" s="13"/>
      <c r="G338" s="13"/>
      <c r="H338" s="13"/>
      <c r="I338" s="13"/>
    </row>
    <row r="339" spans="1:9" s="11" customFormat="1" ht="13.5">
      <c r="A339" s="10"/>
      <c r="D339" s="13"/>
      <c r="F339" s="13"/>
      <c r="G339" s="13"/>
      <c r="H339" s="13"/>
      <c r="I339" s="13"/>
    </row>
    <row r="340" spans="1:9" s="11" customFormat="1" ht="13.5">
      <c r="A340" s="10"/>
      <c r="D340" s="13"/>
      <c r="F340" s="13"/>
      <c r="G340" s="13"/>
      <c r="H340" s="13"/>
      <c r="I340" s="13"/>
    </row>
    <row r="341" spans="1:9" s="11" customFormat="1" ht="13.5">
      <c r="A341" s="10"/>
      <c r="D341" s="13"/>
      <c r="F341" s="13"/>
      <c r="G341" s="13"/>
      <c r="H341" s="13"/>
      <c r="I341" s="13"/>
    </row>
    <row r="342" spans="1:9" s="11" customFormat="1" ht="13.5">
      <c r="A342" s="10"/>
      <c r="D342" s="13"/>
      <c r="F342" s="13"/>
      <c r="G342" s="13"/>
      <c r="H342" s="13"/>
      <c r="I342" s="13"/>
    </row>
    <row r="343" spans="1:9" s="11" customFormat="1" ht="13.5">
      <c r="A343" s="10"/>
      <c r="D343" s="13"/>
      <c r="F343" s="13"/>
      <c r="G343" s="13"/>
      <c r="H343" s="13"/>
      <c r="I343" s="13"/>
    </row>
    <row r="344" spans="1:9" s="11" customFormat="1" ht="13.5">
      <c r="A344" s="10"/>
      <c r="D344" s="13"/>
      <c r="F344" s="13"/>
      <c r="G344" s="13"/>
      <c r="H344" s="13"/>
      <c r="I344" s="13"/>
    </row>
    <row r="345" spans="1:9" s="11" customFormat="1" ht="13.5">
      <c r="A345" s="10"/>
      <c r="D345" s="13"/>
      <c r="F345" s="13"/>
      <c r="G345" s="13"/>
      <c r="H345" s="13"/>
      <c r="I345" s="13"/>
    </row>
    <row r="346" spans="1:9" s="11" customFormat="1" ht="13.5">
      <c r="A346" s="10"/>
      <c r="D346" s="13"/>
      <c r="F346" s="13"/>
      <c r="G346" s="13"/>
      <c r="H346" s="13"/>
      <c r="I346" s="13"/>
    </row>
    <row r="347" spans="1:9" s="11" customFormat="1" ht="13.5">
      <c r="A347" s="10"/>
      <c r="D347" s="13"/>
      <c r="F347" s="13"/>
      <c r="G347" s="13"/>
      <c r="H347" s="13"/>
      <c r="I347" s="13"/>
    </row>
    <row r="348" spans="1:9" s="11" customFormat="1" ht="13.5">
      <c r="A348" s="10"/>
      <c r="D348" s="13"/>
      <c r="F348" s="13"/>
      <c r="G348" s="13"/>
      <c r="H348" s="13"/>
      <c r="I348" s="13"/>
    </row>
    <row r="349" spans="1:9" s="11" customFormat="1" ht="13.5">
      <c r="A349" s="10"/>
      <c r="D349" s="13"/>
      <c r="F349" s="13"/>
      <c r="G349" s="13"/>
      <c r="H349" s="13"/>
      <c r="I349" s="13"/>
    </row>
    <row r="350" spans="1:9" s="11" customFormat="1" ht="13.5">
      <c r="A350" s="10"/>
      <c r="D350" s="13"/>
      <c r="F350" s="13"/>
      <c r="G350" s="13"/>
      <c r="H350" s="13"/>
      <c r="I350" s="13"/>
    </row>
    <row r="351" spans="1:9" s="11" customFormat="1" ht="13.5">
      <c r="A351" s="10"/>
      <c r="D351" s="13"/>
      <c r="F351" s="13"/>
      <c r="G351" s="13"/>
      <c r="H351" s="13"/>
      <c r="I351" s="13"/>
    </row>
    <row r="352" spans="1:9" s="11" customFormat="1" ht="13.5">
      <c r="A352" s="10"/>
      <c r="D352" s="13"/>
      <c r="F352" s="13"/>
      <c r="G352" s="13"/>
      <c r="H352" s="13"/>
      <c r="I352" s="13"/>
    </row>
    <row r="353" spans="1:9" s="11" customFormat="1" ht="13.5">
      <c r="A353" s="10"/>
      <c r="D353" s="13"/>
      <c r="F353" s="13"/>
      <c r="G353" s="13"/>
      <c r="H353" s="13"/>
      <c r="I353" s="13"/>
    </row>
    <row r="354" spans="1:9" s="11" customFormat="1" ht="13.5">
      <c r="A354" s="10"/>
      <c r="D354" s="13"/>
      <c r="F354" s="13"/>
      <c r="G354" s="13"/>
      <c r="H354" s="13"/>
      <c r="I354" s="13"/>
    </row>
    <row r="355" spans="1:9" s="11" customFormat="1" ht="13.5">
      <c r="A355" s="10"/>
      <c r="D355" s="13"/>
      <c r="F355" s="13"/>
      <c r="G355" s="13"/>
      <c r="H355" s="13"/>
      <c r="I355" s="13"/>
    </row>
    <row r="356" spans="1:9" s="11" customFormat="1" ht="13.5">
      <c r="A356" s="10"/>
      <c r="D356" s="13"/>
      <c r="F356" s="13"/>
      <c r="G356" s="13"/>
      <c r="H356" s="13"/>
      <c r="I356" s="13"/>
    </row>
    <row r="357" spans="1:9" s="11" customFormat="1" ht="13.5">
      <c r="A357" s="10"/>
      <c r="D357" s="13"/>
      <c r="F357" s="13"/>
      <c r="G357" s="13"/>
      <c r="H357" s="13"/>
      <c r="I357" s="13"/>
    </row>
    <row r="358" spans="1:9" s="11" customFormat="1" ht="13.5">
      <c r="A358" s="10"/>
      <c r="D358" s="13"/>
      <c r="F358" s="13"/>
      <c r="G358" s="13"/>
      <c r="H358" s="13"/>
      <c r="I358" s="13"/>
    </row>
    <row r="359" spans="1:9" s="11" customFormat="1" ht="13.5">
      <c r="A359" s="10"/>
      <c r="D359" s="13"/>
      <c r="F359" s="13"/>
      <c r="G359" s="13"/>
      <c r="H359" s="13"/>
      <c r="I359" s="13"/>
    </row>
    <row r="360" spans="1:9" s="11" customFormat="1" ht="13.5">
      <c r="A360" s="10"/>
      <c r="D360" s="13"/>
      <c r="F360" s="13"/>
      <c r="G360" s="13"/>
      <c r="H360" s="13"/>
      <c r="I360" s="13"/>
    </row>
    <row r="361" spans="1:9" s="11" customFormat="1" ht="13.5">
      <c r="A361" s="10"/>
      <c r="D361" s="13"/>
      <c r="F361" s="13"/>
      <c r="G361" s="13"/>
      <c r="H361" s="13"/>
      <c r="I361" s="13"/>
    </row>
    <row r="362" spans="1:9" s="11" customFormat="1" ht="13.5">
      <c r="A362" s="10"/>
      <c r="D362" s="13"/>
      <c r="F362" s="13"/>
      <c r="G362" s="13"/>
      <c r="H362" s="13"/>
      <c r="I362" s="13"/>
    </row>
    <row r="363" spans="1:9" s="11" customFormat="1" ht="13.5">
      <c r="A363" s="10"/>
      <c r="D363" s="13"/>
      <c r="F363" s="13"/>
      <c r="G363" s="13"/>
      <c r="H363" s="13"/>
      <c r="I363" s="13"/>
    </row>
    <row r="364" spans="1:9" s="11" customFormat="1" ht="13.5">
      <c r="A364" s="10"/>
      <c r="D364" s="13"/>
      <c r="F364" s="13"/>
      <c r="G364" s="13"/>
      <c r="H364" s="13"/>
      <c r="I364" s="13"/>
    </row>
    <row r="365" spans="1:9" s="11" customFormat="1" ht="13.5">
      <c r="A365" s="10"/>
      <c r="D365" s="13"/>
      <c r="F365" s="13"/>
      <c r="G365" s="13"/>
      <c r="H365" s="13"/>
      <c r="I365" s="13"/>
    </row>
    <row r="366" spans="1:9" s="11" customFormat="1" ht="13.5">
      <c r="A366" s="10"/>
      <c r="D366" s="13"/>
      <c r="F366" s="13"/>
      <c r="G366" s="13"/>
      <c r="H366" s="13"/>
      <c r="I366" s="13"/>
    </row>
    <row r="367" spans="1:9" s="11" customFormat="1" ht="13.5">
      <c r="A367" s="10"/>
      <c r="D367" s="13"/>
      <c r="F367" s="13"/>
      <c r="G367" s="13"/>
      <c r="H367" s="13"/>
      <c r="I367" s="13"/>
    </row>
    <row r="368" spans="1:9" s="11" customFormat="1" ht="13.5">
      <c r="A368" s="10"/>
      <c r="D368" s="13"/>
      <c r="F368" s="13"/>
      <c r="G368" s="13"/>
      <c r="H368" s="13"/>
      <c r="I368" s="13"/>
    </row>
    <row r="369" spans="1:9" s="11" customFormat="1" ht="13.5">
      <c r="A369" s="10"/>
      <c r="D369" s="13"/>
      <c r="F369" s="13"/>
      <c r="G369" s="13"/>
      <c r="H369" s="13"/>
      <c r="I369" s="13"/>
    </row>
    <row r="370" spans="1:9" s="11" customFormat="1" ht="13.5">
      <c r="A370" s="10"/>
      <c r="D370" s="13"/>
      <c r="F370" s="13"/>
      <c r="G370" s="13"/>
      <c r="H370" s="13"/>
      <c r="I370" s="13"/>
    </row>
    <row r="371" spans="1:9" s="11" customFormat="1" ht="13.5">
      <c r="A371" s="10"/>
      <c r="D371" s="13"/>
      <c r="F371" s="13"/>
      <c r="G371" s="13"/>
      <c r="H371" s="13"/>
      <c r="I371" s="13"/>
    </row>
    <row r="372" spans="1:9" s="11" customFormat="1" ht="13.5">
      <c r="A372" s="10"/>
      <c r="D372" s="13"/>
      <c r="F372" s="13"/>
      <c r="G372" s="13"/>
      <c r="H372" s="13"/>
      <c r="I372" s="13"/>
    </row>
    <row r="373" spans="1:9" s="11" customFormat="1" ht="13.5">
      <c r="A373" s="10"/>
      <c r="D373" s="13"/>
      <c r="F373" s="13"/>
      <c r="G373" s="13"/>
      <c r="H373" s="13"/>
      <c r="I373" s="13"/>
    </row>
    <row r="374" spans="1:9" s="11" customFormat="1" ht="13.5">
      <c r="A374" s="10"/>
      <c r="D374" s="13"/>
      <c r="F374" s="13"/>
      <c r="G374" s="13"/>
      <c r="H374" s="13"/>
      <c r="I374" s="13"/>
    </row>
    <row r="375" spans="1:9" s="11" customFormat="1" ht="13.5">
      <c r="A375" s="10"/>
      <c r="D375" s="13"/>
      <c r="F375" s="13"/>
      <c r="G375" s="13"/>
      <c r="H375" s="13"/>
      <c r="I375" s="13"/>
    </row>
    <row r="376" spans="1:9" s="11" customFormat="1" ht="13.5">
      <c r="A376" s="10"/>
      <c r="D376" s="13"/>
      <c r="F376" s="13"/>
      <c r="G376" s="13"/>
      <c r="H376" s="13"/>
      <c r="I376" s="13"/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8" r:id="rId1"/>
  <headerFooter>
    <oddHeader>&amp;L&amp;"Times New Roman CE,bold"&amp;10 Fa- és műanyag szerkezet elhelyezése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4.28125" style="3" customWidth="1"/>
    <col min="2" max="2" width="9.28125" style="1" customWidth="1"/>
    <col min="3" max="3" width="36.7109375" style="1" customWidth="1"/>
    <col min="4" max="4" width="6.7109375" style="2" customWidth="1"/>
    <col min="5" max="5" width="6.7109375" style="1" customWidth="1"/>
    <col min="6" max="7" width="8.28125" style="2" customWidth="1"/>
    <col min="8" max="8" width="10.28125" style="2" customWidth="1"/>
    <col min="9" max="9" width="16.140625" style="2" customWidth="1"/>
    <col min="10" max="10" width="15.7109375" style="1" customWidth="1"/>
    <col min="11" max="16384" width="8.8515625" style="1" customWidth="1"/>
  </cols>
  <sheetData>
    <row r="1" spans="1:9" s="9" customFormat="1" ht="41.25">
      <c r="A1" s="6" t="s">
        <v>3</v>
      </c>
      <c r="B1" s="7" t="s">
        <v>4</v>
      </c>
      <c r="C1" s="7" t="s">
        <v>5</v>
      </c>
      <c r="D1" s="8" t="s">
        <v>6</v>
      </c>
      <c r="E1" s="7" t="s">
        <v>7</v>
      </c>
      <c r="F1" s="8" t="s">
        <v>8</v>
      </c>
      <c r="G1" s="8" t="s">
        <v>9</v>
      </c>
      <c r="H1" s="8" t="s">
        <v>10</v>
      </c>
      <c r="I1" s="8" t="s">
        <v>11</v>
      </c>
    </row>
    <row r="2" spans="1:9" s="11" customFormat="1" ht="28.5">
      <c r="A2" s="10">
        <v>1</v>
      </c>
      <c r="B2" s="11" t="s">
        <v>27</v>
      </c>
      <c r="C2" s="12" t="s">
        <v>48</v>
      </c>
      <c r="D2" s="13">
        <v>211.49</v>
      </c>
      <c r="E2" s="11" t="s">
        <v>24</v>
      </c>
      <c r="F2" s="15"/>
      <c r="G2" s="15"/>
      <c r="H2" s="15">
        <f>ROUND(D2*F2,0)</f>
        <v>0</v>
      </c>
      <c r="I2" s="15">
        <f>ROUND(D2*G2,0)</f>
        <v>0</v>
      </c>
    </row>
    <row r="3" spans="1:9" s="11" customFormat="1" ht="13.5">
      <c r="A3" s="10"/>
      <c r="D3" s="13"/>
      <c r="F3" s="15"/>
      <c r="G3" s="15"/>
      <c r="H3" s="15"/>
      <c r="I3" s="15"/>
    </row>
    <row r="4" spans="1:9" s="14" customFormat="1" ht="13.5">
      <c r="A4" s="6"/>
      <c r="B4" s="7"/>
      <c r="C4" s="7" t="s">
        <v>17</v>
      </c>
      <c r="D4" s="8"/>
      <c r="E4" s="7"/>
      <c r="F4" s="16"/>
      <c r="G4" s="16"/>
      <c r="H4" s="16">
        <f>ROUND(SUM(H2:H3),0)</f>
        <v>0</v>
      </c>
      <c r="I4" s="16">
        <f>ROUND(SUM(I2:I3),0)</f>
        <v>0</v>
      </c>
    </row>
    <row r="5" spans="1:9" s="11" customFormat="1" ht="13.5">
      <c r="A5" s="10"/>
      <c r="D5" s="13"/>
      <c r="F5" s="15"/>
      <c r="G5" s="15"/>
      <c r="H5" s="15"/>
      <c r="I5" s="15"/>
    </row>
    <row r="6" spans="1:9" s="11" customFormat="1" ht="13.5">
      <c r="A6" s="10"/>
      <c r="D6" s="13"/>
      <c r="F6" s="15"/>
      <c r="G6" s="15"/>
      <c r="H6" s="15"/>
      <c r="I6" s="15"/>
    </row>
    <row r="7" spans="1:9" s="11" customFormat="1" ht="13.5">
      <c r="A7" s="10"/>
      <c r="D7" s="13"/>
      <c r="F7" s="15"/>
      <c r="G7" s="15"/>
      <c r="H7" s="15"/>
      <c r="I7" s="15"/>
    </row>
    <row r="8" spans="1:9" s="11" customFormat="1" ht="13.5">
      <c r="A8" s="10"/>
      <c r="D8" s="13"/>
      <c r="F8" s="15"/>
      <c r="G8" s="15"/>
      <c r="H8" s="15"/>
      <c r="I8" s="15"/>
    </row>
    <row r="9" spans="1:9" s="11" customFormat="1" ht="13.5">
      <c r="A9" s="10"/>
      <c r="D9" s="13"/>
      <c r="F9" s="15"/>
      <c r="G9" s="15"/>
      <c r="H9" s="15"/>
      <c r="I9" s="15"/>
    </row>
    <row r="10" spans="1:9" s="11" customFormat="1" ht="13.5">
      <c r="A10" s="10"/>
      <c r="D10" s="13"/>
      <c r="F10" s="15"/>
      <c r="G10" s="15"/>
      <c r="H10" s="15"/>
      <c r="I10" s="15"/>
    </row>
    <row r="11" spans="1:9" s="11" customFormat="1" ht="13.5">
      <c r="A11" s="10"/>
      <c r="D11" s="13"/>
      <c r="F11" s="15"/>
      <c r="G11" s="15"/>
      <c r="H11" s="15"/>
      <c r="I11" s="15"/>
    </row>
    <row r="12" spans="1:9" s="11" customFormat="1" ht="13.5">
      <c r="A12" s="10"/>
      <c r="D12" s="13"/>
      <c r="F12" s="15"/>
      <c r="G12" s="15"/>
      <c r="H12" s="15"/>
      <c r="I12" s="15"/>
    </row>
    <row r="13" spans="1:9" s="11" customFormat="1" ht="13.5">
      <c r="A13" s="10"/>
      <c r="D13" s="13"/>
      <c r="F13" s="13"/>
      <c r="G13" s="13"/>
      <c r="H13" s="13"/>
      <c r="I13" s="13"/>
    </row>
    <row r="14" spans="1:9" s="11" customFormat="1" ht="13.5">
      <c r="A14" s="10"/>
      <c r="D14" s="13"/>
      <c r="F14" s="13"/>
      <c r="G14" s="13"/>
      <c r="H14" s="13"/>
      <c r="I14" s="13"/>
    </row>
    <row r="15" spans="1:9" s="11" customFormat="1" ht="13.5">
      <c r="A15" s="10"/>
      <c r="D15" s="13"/>
      <c r="F15" s="13"/>
      <c r="G15" s="13"/>
      <c r="H15" s="13"/>
      <c r="I15" s="13"/>
    </row>
    <row r="16" spans="1:9" s="11" customFormat="1" ht="13.5">
      <c r="A16" s="10"/>
      <c r="D16" s="13"/>
      <c r="F16" s="13"/>
      <c r="G16" s="13"/>
      <c r="H16" s="13"/>
      <c r="I16" s="13"/>
    </row>
    <row r="17" spans="1:9" s="11" customFormat="1" ht="13.5">
      <c r="A17" s="10"/>
      <c r="D17" s="13"/>
      <c r="F17" s="13"/>
      <c r="G17" s="13"/>
      <c r="H17" s="13"/>
      <c r="I17" s="13"/>
    </row>
    <row r="18" spans="1:9" s="11" customFormat="1" ht="13.5">
      <c r="A18" s="10"/>
      <c r="D18" s="13"/>
      <c r="F18" s="13"/>
      <c r="G18" s="13"/>
      <c r="H18" s="13"/>
      <c r="I18" s="13"/>
    </row>
    <row r="19" spans="1:9" s="11" customFormat="1" ht="13.5">
      <c r="A19" s="10"/>
      <c r="D19" s="13"/>
      <c r="F19" s="13"/>
      <c r="G19" s="13"/>
      <c r="H19" s="13"/>
      <c r="I19" s="13"/>
    </row>
    <row r="20" spans="1:9" s="11" customFormat="1" ht="13.5">
      <c r="A20" s="10"/>
      <c r="D20" s="13"/>
      <c r="F20" s="13"/>
      <c r="G20" s="13"/>
      <c r="H20" s="13"/>
      <c r="I20" s="13"/>
    </row>
    <row r="21" spans="1:9" s="11" customFormat="1" ht="13.5">
      <c r="A21" s="10"/>
      <c r="D21" s="13"/>
      <c r="F21" s="13"/>
      <c r="G21" s="13"/>
      <c r="H21" s="13"/>
      <c r="I21" s="13"/>
    </row>
    <row r="22" spans="1:9" s="11" customFormat="1" ht="13.5">
      <c r="A22" s="10"/>
      <c r="D22" s="13"/>
      <c r="F22" s="13"/>
      <c r="G22" s="13"/>
      <c r="H22" s="13"/>
      <c r="I22" s="13"/>
    </row>
    <row r="23" spans="1:9" s="11" customFormat="1" ht="13.5">
      <c r="A23" s="10"/>
      <c r="D23" s="13"/>
      <c r="F23" s="13"/>
      <c r="G23" s="13"/>
      <c r="H23" s="13"/>
      <c r="I23" s="13"/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2" r:id="rId1"/>
  <headerFooter>
    <oddHeader>&amp;L&amp;"Times New Roman CE,bold"&amp;10 Fém nyílászáró és épületlakatos-szerkezet elhelyezése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Arany Attila</dc:creator>
  <cp:keywords/>
  <dc:description/>
  <cp:lastModifiedBy>Arany Attila</cp:lastModifiedBy>
  <dcterms:created xsi:type="dcterms:W3CDTF">2017-06-29T12:08:17Z</dcterms:created>
  <dcterms:modified xsi:type="dcterms:W3CDTF">2017-06-29T13:09:05Z</dcterms:modified>
  <cp:category/>
  <cp:version/>
  <cp:contentType/>
  <cp:contentStatus/>
</cp:coreProperties>
</file>