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scheidti\Documents\Vegyszeres gyomirtás (lét jegyzék, útátj)\2025\07.08. önkormányzatok tájékoztatása\"/>
    </mc:Choice>
  </mc:AlternateContent>
  <bookViews>
    <workbookView xWindow="0" yWindow="0" windowWidth="19200" windowHeight="6465"/>
  </bookViews>
  <sheets>
    <sheet name="szerelveny" sheetId="10" r:id="rId1"/>
    <sheet name="UNIMOG" sheetId="11" r:id="rId2"/>
    <sheet name="keskeny" sheetId="12" r:id="rId3"/>
  </sheets>
  <externalReferences>
    <externalReference r:id="rId4"/>
  </externalReferences>
  <definedNames>
    <definedName name="_xlnm._FilterDatabase" localSheetId="0" hidden="1">szerelveny!$A$2:$G$54</definedName>
    <definedName name="_xlnm.Print_Area" localSheetId="0">szerelveny!$A$1:$F$54</definedName>
    <definedName name="_xlnm.Print_Area" localSheetId="1">UNIMOG!$A$1:$H$217</definedName>
    <definedName name="SZOLG_H">[1]Forrásadat!$A:$A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" i="12" l="1"/>
  <c r="H217" i="11" l="1"/>
  <c r="G217" i="11"/>
  <c r="F217" i="11"/>
  <c r="E217" i="11"/>
  <c r="D217" i="11"/>
  <c r="H204" i="11"/>
  <c r="G204" i="11"/>
  <c r="F204" i="11"/>
  <c r="E204" i="11"/>
  <c r="D204" i="11"/>
  <c r="H192" i="11"/>
  <c r="G192" i="11"/>
  <c r="F192" i="11"/>
  <c r="E192" i="11"/>
  <c r="D192" i="11"/>
  <c r="H182" i="11"/>
  <c r="G182" i="11"/>
  <c r="F182" i="11"/>
  <c r="E182" i="11"/>
  <c r="D182" i="11"/>
  <c r="H171" i="11"/>
  <c r="G171" i="11"/>
  <c r="F171" i="11"/>
  <c r="E171" i="11"/>
  <c r="D171" i="11"/>
  <c r="H157" i="11"/>
  <c r="G157" i="11"/>
  <c r="F157" i="11"/>
  <c r="E157" i="11"/>
  <c r="D157" i="11"/>
  <c r="H148" i="11"/>
  <c r="G148" i="11"/>
  <c r="F148" i="11"/>
  <c r="E148" i="11"/>
  <c r="D148" i="11"/>
  <c r="H136" i="11"/>
  <c r="G136" i="11"/>
  <c r="F136" i="11"/>
  <c r="E136" i="11"/>
  <c r="D136" i="11"/>
  <c r="H125" i="11"/>
  <c r="G125" i="11"/>
  <c r="F125" i="11"/>
  <c r="E125" i="11"/>
  <c r="D125" i="11"/>
  <c r="H113" i="11"/>
  <c r="G113" i="11"/>
  <c r="F113" i="11"/>
  <c r="E113" i="11"/>
  <c r="D113" i="11"/>
  <c r="H100" i="11"/>
  <c r="G100" i="11"/>
  <c r="F100" i="11"/>
  <c r="E100" i="11"/>
  <c r="D100" i="11"/>
  <c r="H90" i="11"/>
  <c r="G90" i="11"/>
  <c r="F90" i="11"/>
  <c r="E90" i="11"/>
  <c r="D90" i="11"/>
  <c r="H76" i="11"/>
  <c r="G76" i="11"/>
  <c r="F76" i="11"/>
  <c r="E76" i="11"/>
  <c r="D76" i="11"/>
  <c r="H64" i="11"/>
  <c r="G64" i="11"/>
  <c r="F64" i="11"/>
  <c r="E64" i="11"/>
  <c r="D64" i="11"/>
  <c r="H54" i="11"/>
  <c r="G54" i="11"/>
  <c r="F54" i="11"/>
  <c r="E54" i="11"/>
  <c r="D54" i="11"/>
  <c r="H43" i="11"/>
  <c r="G43" i="11"/>
  <c r="F43" i="11"/>
  <c r="E43" i="11"/>
  <c r="D43" i="11"/>
  <c r="H33" i="11"/>
  <c r="G33" i="11"/>
  <c r="F33" i="11"/>
  <c r="E33" i="11"/>
  <c r="D33" i="11"/>
  <c r="H20" i="11"/>
  <c r="G20" i="11"/>
  <c r="F20" i="11"/>
  <c r="E20" i="11"/>
  <c r="D20" i="11"/>
  <c r="H8" i="11"/>
  <c r="G8" i="11"/>
  <c r="F8" i="11"/>
  <c r="E8" i="11"/>
  <c r="D8" i="11"/>
</calcChain>
</file>

<file path=xl/sharedStrings.xml><?xml version="1.0" encoding="utf-8"?>
<sst xmlns="http://schemas.openxmlformats.org/spreadsheetml/2006/main" count="689" uniqueCount="316">
  <si>
    <t>Munkavezető: Tóth Tamás Tel. 06 30 939 7725</t>
  </si>
  <si>
    <t>Dátum</t>
  </si>
  <si>
    <t>Igazgatóság</t>
  </si>
  <si>
    <t>vv.</t>
  </si>
  <si>
    <t>Viszonylat</t>
  </si>
  <si>
    <t>Permetezés</t>
  </si>
  <si>
    <t>Átállás</t>
  </si>
  <si>
    <t xml:space="preserve">Budapest </t>
  </si>
  <si>
    <t>Budapest</t>
  </si>
  <si>
    <t>Pécs</t>
  </si>
  <si>
    <t>Félreáll vízvételezés (30 m3), áramvételezés, éjszakázás céljából</t>
  </si>
  <si>
    <t>Baja - Dunafürdő - Bátaszék</t>
  </si>
  <si>
    <t xml:space="preserve">Bátaszék - Tolna-Mőzs </t>
  </si>
  <si>
    <t>Tolna-Mőzs - Rétszilas</t>
  </si>
  <si>
    <t>Rétszilas - Sárbogárd</t>
  </si>
  <si>
    <t xml:space="preserve"> Sárbogárd - Börgönd</t>
  </si>
  <si>
    <t xml:space="preserve">29. </t>
  </si>
  <si>
    <t>Börgönd - Szabadbattyán</t>
  </si>
  <si>
    <t>29/2</t>
  </si>
  <si>
    <t xml:space="preserve">Szabadbattyán-Tapolca </t>
  </si>
  <si>
    <t>26/1</t>
  </si>
  <si>
    <t xml:space="preserve">Tapolca kizár-B.szentgyörgy </t>
  </si>
  <si>
    <t>Balatonszentgyörgy - Szabadbattyán</t>
  </si>
  <si>
    <t>Kelenföld  - Ferencváros bal</t>
  </si>
  <si>
    <t>Szabadbattyán - Székesfehérvár</t>
  </si>
  <si>
    <t>Székesfehérvár - Pusztaszabolcs</t>
  </si>
  <si>
    <t>Pusztaszabolcs - Mezőfalva - Paks</t>
  </si>
  <si>
    <t xml:space="preserve">Paks - Mezőfalva </t>
  </si>
  <si>
    <t xml:space="preserve">Mezőfalva - Rétszilas </t>
  </si>
  <si>
    <t>Rétszilas - Pusztaszabolcs</t>
  </si>
  <si>
    <t>Pusztaszabolcs - Dombóvár</t>
  </si>
  <si>
    <t>Dombóvár - Kaposvár</t>
  </si>
  <si>
    <t xml:space="preserve">Kaposvár - Dombóvár </t>
  </si>
  <si>
    <t>Dombóvár-Bátaszék</t>
  </si>
  <si>
    <t>Bátaszék - Dombóvár</t>
  </si>
  <si>
    <t>Dombóvár-Pécs</t>
  </si>
  <si>
    <t>65.</t>
  </si>
  <si>
    <t>Pécs-Villány</t>
  </si>
  <si>
    <t>Áta áll. 1,5 vgkm</t>
  </si>
  <si>
    <t>66.</t>
  </si>
  <si>
    <t>Villány-OH</t>
  </si>
  <si>
    <t>OH - Villány</t>
  </si>
  <si>
    <t>Villány - Mohács</t>
  </si>
  <si>
    <t>Mohács -Szentlőrinc</t>
  </si>
  <si>
    <t>Szentlőrinc - Gyékényes</t>
  </si>
  <si>
    <t>Gyékényes - Somogyszob</t>
  </si>
  <si>
    <t>Somogyszob - Kaposvár</t>
  </si>
  <si>
    <t xml:space="preserve"> Kaposvár - Balatonszentgyörgy</t>
  </si>
  <si>
    <t xml:space="preserve">Kaposvár - Fonyód  </t>
  </si>
  <si>
    <t>B.lelle-felső - B.szemes</t>
  </si>
  <si>
    <t xml:space="preserve">Fonyód - Siófok rendező </t>
  </si>
  <si>
    <t xml:space="preserve">Zamárdi-felső - Siófok </t>
  </si>
  <si>
    <t xml:space="preserve"> Siófok Rendező pu. - Kaposvár </t>
  </si>
  <si>
    <t xml:space="preserve">Székesfehérvár - Szabadbattyán </t>
  </si>
  <si>
    <t>GYSEV</t>
  </si>
  <si>
    <t>Székesfehérvár - Kelenföld</t>
  </si>
  <si>
    <r>
      <t>Félreáll vízvételezés (30 m</t>
    </r>
    <r>
      <rPr>
        <i/>
        <vertAlign val="superscript"/>
        <sz val="12"/>
        <rFont val="Calibri"/>
        <family val="2"/>
        <charset val="238"/>
        <scheme val="minor"/>
      </rPr>
      <t>3</t>
    </r>
    <r>
      <rPr>
        <i/>
        <sz val="12"/>
        <rFont val="Calibri"/>
        <family val="2"/>
        <charset val="238"/>
        <scheme val="minor"/>
      </rPr>
      <t>), áramvételezés, éjszakázás céljából</t>
    </r>
  </si>
  <si>
    <t>Vízvételezés 6m3</t>
  </si>
  <si>
    <t>Unimog 423 Munkavezető: id. Kovács Róbert Tel.:30/939-7712</t>
  </si>
  <si>
    <t>Vv.</t>
  </si>
  <si>
    <t>Állomásnév</t>
  </si>
  <si>
    <t>Állomási vág. azonosítója</t>
  </si>
  <si>
    <t>vgkm</t>
  </si>
  <si>
    <t>Iparvágány</t>
  </si>
  <si>
    <t>Áll. Ter.               (ha)</t>
  </si>
  <si>
    <t>Rakter.                   (ha)</t>
  </si>
  <si>
    <t>Peron  (ha)</t>
  </si>
  <si>
    <t>40.</t>
  </si>
  <si>
    <t>Dombóvár</t>
  </si>
  <si>
    <t>I,II,III,V-XXX, személykocsimosó, fatelítő kihúzó, szertár</t>
  </si>
  <si>
    <t>Dvár "B"vg</t>
  </si>
  <si>
    <t>Dvár"A"vg</t>
  </si>
  <si>
    <t>Dvár-alsó-Dvár-elág</t>
  </si>
  <si>
    <t xml:space="preserve">Napi teljesítés összesen: </t>
  </si>
  <si>
    <t>41.</t>
  </si>
  <si>
    <t>Dvár-alsó</t>
  </si>
  <si>
    <t>I,II,IV,V VI, VII, pft csonka ,VVF I.,II.</t>
  </si>
  <si>
    <t>Csoma-Sz</t>
  </si>
  <si>
    <t xml:space="preserve">I,III,IV,V </t>
  </si>
  <si>
    <t>Baté</t>
  </si>
  <si>
    <t>I,III,IV,V,</t>
  </si>
  <si>
    <t>Taszár</t>
  </si>
  <si>
    <t xml:space="preserve">I,III,IV </t>
  </si>
  <si>
    <t>Kaposvár</t>
  </si>
  <si>
    <t>I,II,III,V-XI + Kerpu</t>
  </si>
  <si>
    <t>Kerpu,Cseri vontató,K.Szentjakab</t>
  </si>
  <si>
    <t>6 kit-I/1 kit-4/1kit-cuk kapu</t>
  </si>
  <si>
    <t>Kaposvár iparvágányok</t>
  </si>
  <si>
    <t>Mernye</t>
  </si>
  <si>
    <t>I,III</t>
  </si>
  <si>
    <t>Felsőmocsolád</t>
  </si>
  <si>
    <t>Kisbárapáti</t>
  </si>
  <si>
    <t>I</t>
  </si>
  <si>
    <t>Karád</t>
  </si>
  <si>
    <t>Somogymeggyes</t>
  </si>
  <si>
    <t>Tab</t>
  </si>
  <si>
    <t>I,III,IV,V</t>
  </si>
  <si>
    <t>Bábonymegyer</t>
  </si>
  <si>
    <t>Ádánd</t>
  </si>
  <si>
    <t xml:space="preserve">I,III, </t>
  </si>
  <si>
    <t>Siófok - ker.pu</t>
  </si>
  <si>
    <t>Rakodó III,II,I ÁtadóII,I</t>
  </si>
  <si>
    <t>Kiscséripuszta</t>
  </si>
  <si>
    <t>II,III,IV</t>
  </si>
  <si>
    <t>Lepsény</t>
  </si>
  <si>
    <t>I,II,III,IV,VI,VII,VIII,IX,X, enyingi kihúzó</t>
  </si>
  <si>
    <t>Balatonaliga</t>
  </si>
  <si>
    <t>I, II</t>
  </si>
  <si>
    <t>Szabadisóstó</t>
  </si>
  <si>
    <t>II</t>
  </si>
  <si>
    <t xml:space="preserve"> Siófok -Teher</t>
  </si>
  <si>
    <r>
      <t>Xa, Xb,</t>
    </r>
    <r>
      <rPr>
        <sz val="12"/>
        <color rgb="FF00B050"/>
        <rFont val="Times New Roman"/>
        <family val="1"/>
        <charset val="238"/>
      </rPr>
      <t xml:space="preserve"> </t>
    </r>
    <r>
      <rPr>
        <sz val="12"/>
        <rFont val="Times New Roman"/>
        <family val="1"/>
        <charset val="238"/>
      </rPr>
      <t>VI, VIII, IX, XII, XIII, XIV.</t>
    </r>
  </si>
  <si>
    <t>Siófok</t>
  </si>
  <si>
    <t>Zamárdi-felső I-II</t>
  </si>
  <si>
    <t>Szántód</t>
  </si>
  <si>
    <t>I,II,IV, V</t>
  </si>
  <si>
    <t>Balatonszárszó</t>
  </si>
  <si>
    <t>Balatonszemes</t>
  </si>
  <si>
    <t>I/A,I,III,IV</t>
  </si>
  <si>
    <t>Balatonlelle-felső</t>
  </si>
  <si>
    <t>II.</t>
  </si>
  <si>
    <t>Balatonboglár</t>
  </si>
  <si>
    <t>I.;III.;IV.</t>
  </si>
  <si>
    <t>V.;V.csonka</t>
  </si>
  <si>
    <t xml:space="preserve">Fonyód </t>
  </si>
  <si>
    <t xml:space="preserve">I. II. III. V. </t>
  </si>
  <si>
    <r>
      <t>VI;VII;VIII;III/a;III/b;VII/a,</t>
    </r>
    <r>
      <rPr>
        <sz val="12"/>
        <rFont val="Times New Roman"/>
        <family val="1"/>
        <charset val="238"/>
      </rPr>
      <t xml:space="preserve"> II/a</t>
    </r>
    <r>
      <rPr>
        <sz val="12"/>
        <color theme="1"/>
        <rFont val="Times New Roman"/>
        <family val="1"/>
        <charset val="238"/>
      </rPr>
      <t xml:space="preserve">     </t>
    </r>
    <r>
      <rPr>
        <strike/>
        <sz val="12"/>
        <rFont val="Times New Roman"/>
        <family val="1"/>
        <charset val="238"/>
      </rPr>
      <t/>
    </r>
  </si>
  <si>
    <t>Balatonfenyves</t>
  </si>
  <si>
    <t>I; II; IV;</t>
  </si>
  <si>
    <t>Balatonmáriafürdő</t>
  </si>
  <si>
    <t>I; III.</t>
  </si>
  <si>
    <t>Balatonszentgyörgy</t>
  </si>
  <si>
    <r>
      <t>I; II;II</t>
    </r>
    <r>
      <rPr>
        <sz val="12"/>
        <rFont val="Times New Roman"/>
        <family val="1"/>
        <charset val="238"/>
      </rPr>
      <t>I;V;VI;VII;VIII, IX, Kihúzó</t>
    </r>
    <r>
      <rPr>
        <sz val="12"/>
        <color theme="1"/>
        <rFont val="Times New Roman"/>
        <family val="1"/>
        <charset val="238"/>
      </rPr>
      <t xml:space="preserve"> </t>
    </r>
  </si>
  <si>
    <r>
      <t>Posta</t>
    </r>
    <r>
      <rPr>
        <sz val="12"/>
        <rFont val="Times New Roman"/>
        <family val="1"/>
        <charset val="238"/>
      </rPr>
      <t>, Tejcsonka, Erdért csonka</t>
    </r>
  </si>
  <si>
    <t>H2</t>
  </si>
  <si>
    <t>Gyékényes-Országhatár</t>
  </si>
  <si>
    <t>Közforgalmú</t>
  </si>
  <si>
    <t>Gyékényes.</t>
  </si>
  <si>
    <t>I-XXIII.vg</t>
  </si>
  <si>
    <t>Gyékényes</t>
  </si>
  <si>
    <t>Gyék kocsi műhely</t>
  </si>
  <si>
    <t>47 csop kitérő</t>
  </si>
  <si>
    <t>Csurgó</t>
  </si>
  <si>
    <t>I.II.III.IV.I/A.I/B.csonka</t>
  </si>
  <si>
    <t>Concordia ip I.II.vg</t>
  </si>
  <si>
    <t>Szenta</t>
  </si>
  <si>
    <t>I.II.III.vg</t>
  </si>
  <si>
    <t>HM Kaszó</t>
  </si>
  <si>
    <t>Somogyszob</t>
  </si>
  <si>
    <t>I-VIII vg.6/a 6/b csonka</t>
  </si>
  <si>
    <t xml:space="preserve">22es kit pft csonka, 2-18 kit közti rakterület,+vg széthúzások, felbontott zöld fa cs </t>
  </si>
  <si>
    <t>38.</t>
  </si>
  <si>
    <t>Somogyszob-Nagyatád</t>
  </si>
  <si>
    <t>Nagyatád</t>
  </si>
  <si>
    <t>I-VI. vg ig</t>
  </si>
  <si>
    <t>Agro-Lábod-HM ip</t>
  </si>
  <si>
    <t>Összekötő I,II</t>
  </si>
  <si>
    <t>Beleg</t>
  </si>
  <si>
    <t>I,III,IV</t>
  </si>
  <si>
    <t>Jákó-N</t>
  </si>
  <si>
    <t>I,II,IV,V</t>
  </si>
  <si>
    <t>Kiskorpád</t>
  </si>
  <si>
    <t>Kaposmérő</t>
  </si>
  <si>
    <t>Kaposfüred</t>
  </si>
  <si>
    <t>I; II.</t>
  </si>
  <si>
    <t>Somogyjád</t>
  </si>
  <si>
    <t>Osztopán</t>
  </si>
  <si>
    <t>I; II;</t>
  </si>
  <si>
    <t>Somogyvár</t>
  </si>
  <si>
    <t>III</t>
  </si>
  <si>
    <t>Sefag ipar</t>
  </si>
  <si>
    <t>Lengyeltóti</t>
  </si>
  <si>
    <t>37.</t>
  </si>
  <si>
    <t>Balatonkeresztúr-Somogyszob</t>
  </si>
  <si>
    <t>járhtó vonalszakasz</t>
  </si>
  <si>
    <t>Balatonkeresztúr.</t>
  </si>
  <si>
    <t>I,II, III, +sik cs</t>
  </si>
  <si>
    <t>Kéthely</t>
  </si>
  <si>
    <t>Marcali</t>
  </si>
  <si>
    <t xml:space="preserve">I, II,III.+cs </t>
  </si>
  <si>
    <t>sefag ip</t>
  </si>
  <si>
    <t>Mesztegnyő</t>
  </si>
  <si>
    <t>I,II,III+Cs vg</t>
  </si>
  <si>
    <t>Tiq ip</t>
  </si>
  <si>
    <t>Böhönye</t>
  </si>
  <si>
    <t>Vásárosdombó</t>
  </si>
  <si>
    <t>II.,III.,</t>
  </si>
  <si>
    <t>Sásd</t>
  </si>
  <si>
    <t>I.,II.,IV.,V.</t>
  </si>
  <si>
    <t>Godisa</t>
  </si>
  <si>
    <t>I.,II.,IV.,V.,VI.</t>
  </si>
  <si>
    <t>47.</t>
  </si>
  <si>
    <t>Godisa-Komló</t>
  </si>
  <si>
    <t>Magyarszék</t>
  </si>
  <si>
    <t>IV.</t>
  </si>
  <si>
    <t>Komló</t>
  </si>
  <si>
    <t>I.,III.,IV.,V.,VI.,VII.,VIII.</t>
  </si>
  <si>
    <t>Abaliget</t>
  </si>
  <si>
    <t>I.,III.,IV.</t>
  </si>
  <si>
    <t>Bükkösd</t>
  </si>
  <si>
    <t>I.,III.,IV.,V.</t>
  </si>
  <si>
    <t>60.</t>
  </si>
  <si>
    <t>Szigetvár</t>
  </si>
  <si>
    <t xml:space="preserve">I.,III.,IV.,V.,VI.,VIII.,IX.,X.csvg., </t>
  </si>
  <si>
    <t>Darány</t>
  </si>
  <si>
    <t>I.,III.</t>
  </si>
  <si>
    <t>Középrigóc</t>
  </si>
  <si>
    <t>I.,III.csvg.</t>
  </si>
  <si>
    <t>Barcs</t>
  </si>
  <si>
    <t>I.,II.,IV.,V.VI.,VII.,VIII.</t>
  </si>
  <si>
    <t>Babócsa</t>
  </si>
  <si>
    <t>I.,III.csonka vg.</t>
  </si>
  <si>
    <t>Vízvár</t>
  </si>
  <si>
    <t>I.,II.,IV.,csvg.</t>
  </si>
  <si>
    <t>Berzence</t>
  </si>
  <si>
    <t>I.,II.</t>
  </si>
  <si>
    <t>Szentlőrinc</t>
  </si>
  <si>
    <t>I.,III/A.,III/B.,IV.,V.,VI.,VII.,VIII.,IX.,X.,XI.,XII.,XIII.</t>
  </si>
  <si>
    <t>61.</t>
  </si>
  <si>
    <t>Szentlőrinc-Sellye</t>
  </si>
  <si>
    <t>Sellye</t>
  </si>
  <si>
    <t>I.,III.,IV.,V.,VI.,VII.</t>
  </si>
  <si>
    <t>Sellye-Drávafok</t>
  </si>
  <si>
    <t xml:space="preserve">Vajszló  </t>
  </si>
  <si>
    <t>Drávafok</t>
  </si>
  <si>
    <t xml:space="preserve">Bicsérd </t>
  </si>
  <si>
    <t>Mecsekalja - Cserkút</t>
  </si>
  <si>
    <t>I.,II.,IV.,V.,VI.,VII.,VIII.</t>
  </si>
  <si>
    <t>Pécs (Fűtőház)</t>
  </si>
  <si>
    <t>üzemi vágány</t>
  </si>
  <si>
    <t>Pécskülváros</t>
  </si>
  <si>
    <t>I.,II.,V.,VI.</t>
  </si>
  <si>
    <t>Pécsbányarendező</t>
  </si>
  <si>
    <t>I.,II.,III.,V.,VI.,VII.,VIII.,IX.,X.,XI.,XII.,XIII.,XIV.,XV.,XVI.,XXI.</t>
  </si>
  <si>
    <t xml:space="preserve">Pécsbányarendező </t>
  </si>
  <si>
    <t>Hőerőmű összekötő</t>
  </si>
  <si>
    <t>Villány</t>
  </si>
  <si>
    <t>II.,III.,IV.,V.,VI.,VI.,VII.,VIII.,   IX.cs.,X.</t>
  </si>
  <si>
    <t>Mohács</t>
  </si>
  <si>
    <t>I.,II.,III., VI.,VII.,VIII.,IX., X., IV/2.,H/2.,H/1.,XII.,XIII.,XIV.</t>
  </si>
  <si>
    <t>Bóly</t>
  </si>
  <si>
    <t>Magyarboly</t>
  </si>
  <si>
    <t>Siklós-Siklósszöllők</t>
  </si>
  <si>
    <t>nyiltvonal és Siklós áll átmenő</t>
  </si>
  <si>
    <t>Siklós állomás</t>
  </si>
  <si>
    <t>I,III IV,V,VI</t>
  </si>
  <si>
    <t>Harkány</t>
  </si>
  <si>
    <t>I,II,III,IV</t>
  </si>
  <si>
    <t>Villány elág-BCM</t>
  </si>
  <si>
    <t>Vajszló-Sellye</t>
  </si>
  <si>
    <t>BCM</t>
  </si>
  <si>
    <t>II,III,</t>
  </si>
  <si>
    <t>50.</t>
  </si>
  <si>
    <t>Mágocs - Alsómocsolád</t>
  </si>
  <si>
    <t>I.,III.,IV.,V.,VI.</t>
  </si>
  <si>
    <t>Máza - Szászvár</t>
  </si>
  <si>
    <t>I.,II.,IV.,V</t>
  </si>
  <si>
    <t>Nagymányok</t>
  </si>
  <si>
    <t>Hidas-Bonyhád</t>
  </si>
  <si>
    <t>I.,III.,IV.,V.,VI.csonka vg.</t>
  </si>
  <si>
    <t>51.</t>
  </si>
  <si>
    <t>Bonyhád</t>
  </si>
  <si>
    <t>csonka vg.</t>
  </si>
  <si>
    <t>Bátaszék</t>
  </si>
  <si>
    <t>I.,II.,IV.,V.,VI.,VII.,VIII.,IX.,X.,XI. csvg.</t>
  </si>
  <si>
    <t>154.</t>
  </si>
  <si>
    <t>Pörböly</t>
  </si>
  <si>
    <t>46.</t>
  </si>
  <si>
    <t>Decs</t>
  </si>
  <si>
    <t>Szekszárd</t>
  </si>
  <si>
    <t>I.,II.,IV.,V.,VI. SIKÉR</t>
  </si>
  <si>
    <t>Tolna-Mőzs</t>
  </si>
  <si>
    <t>Nagydorog</t>
  </si>
  <si>
    <t>I,II,IV</t>
  </si>
  <si>
    <t>Vajta</t>
  </si>
  <si>
    <t>Cece</t>
  </si>
  <si>
    <t>I,II</t>
  </si>
  <si>
    <t>45.</t>
  </si>
  <si>
    <t>Aba-Sárkeresztúr</t>
  </si>
  <si>
    <t>40</t>
  </si>
  <si>
    <t>Szabadegyháza Hungrana ip.vg.</t>
  </si>
  <si>
    <t>összekötő régi</t>
  </si>
  <si>
    <t>1,143</t>
  </si>
  <si>
    <t>összekötő új</t>
  </si>
  <si>
    <t>0,084</t>
  </si>
  <si>
    <t>Szabadegyháza</t>
  </si>
  <si>
    <t>I,II,IV,V,VI,</t>
  </si>
  <si>
    <t>Sárosd</t>
  </si>
  <si>
    <t>Nagylók</t>
  </si>
  <si>
    <r>
      <t>I,III,</t>
    </r>
    <r>
      <rPr>
        <strike/>
        <sz val="12"/>
        <color indexed="10"/>
        <rFont val="Times New Roman"/>
        <family val="1"/>
        <charset val="238"/>
      </rPr>
      <t/>
    </r>
  </si>
  <si>
    <t>Sárbogárd</t>
  </si>
  <si>
    <t>I,II,III,V-XV</t>
  </si>
  <si>
    <t>Rétszilas</t>
  </si>
  <si>
    <r>
      <t>I,II,III,IV</t>
    </r>
    <r>
      <rPr>
        <sz val="12"/>
        <rFont val="Times New Roman"/>
        <family val="1"/>
        <charset val="238"/>
      </rPr>
      <t>,V,</t>
    </r>
  </si>
  <si>
    <t>Simontornya</t>
  </si>
  <si>
    <t>I,II,IV,V,VI</t>
  </si>
  <si>
    <t>Tolnanémedi</t>
  </si>
  <si>
    <t>Pincehely</t>
  </si>
  <si>
    <t>I,II,IV,V,VI,VII,VIII</t>
  </si>
  <si>
    <t>Kh-Gyönk</t>
  </si>
  <si>
    <t>I,III,IV,V,VI</t>
  </si>
  <si>
    <t>Szakály-H.</t>
  </si>
  <si>
    <t>I,II,IV,V,VI,VII</t>
  </si>
  <si>
    <t>Kurd</t>
  </si>
  <si>
    <t>Döbrököz</t>
  </si>
  <si>
    <t>48.</t>
  </si>
  <si>
    <t>Tamási</t>
  </si>
  <si>
    <t>Keszőhidegkút - Tamási</t>
  </si>
  <si>
    <t>Vízvételezés: 6 m3</t>
  </si>
  <si>
    <t>TVG-re szerelt permetező felépítmény  Munkavezető: Nyitrai Péter 06 30/723 2162</t>
  </si>
  <si>
    <t>39.</t>
  </si>
  <si>
    <t>B.fenyves GV ( Csiszta p )</t>
  </si>
  <si>
    <t>B.fenyves GV</t>
  </si>
  <si>
    <t>Összes teljesítmény:</t>
  </si>
  <si>
    <r>
      <t>I,II,III,V</t>
    </r>
    <r>
      <rPr>
        <sz val="12"/>
        <rFont val="Times New Roman"/>
        <family val="1"/>
        <charset val="238"/>
      </rPr>
      <t>,I,</t>
    </r>
    <r>
      <rPr>
        <sz val="12"/>
        <color rgb="FFFF0000"/>
        <rFont val="Times New Roman"/>
        <family val="1"/>
        <charset val="238"/>
      </rPr>
      <t xml:space="preserve"> </t>
    </r>
    <r>
      <rPr>
        <sz val="12"/>
        <color theme="1"/>
        <rFont val="Times New Roman"/>
        <family val="1"/>
        <charset val="238"/>
      </rPr>
      <t>XVII,A</t>
    </r>
  </si>
  <si>
    <t>I.,II.,III.,VI.,VII.,VIII.,IX.,X.,A.,A-tároló,B-tároló.,I-tároló,C,D,XV.,XV/A.XVI.,XVII.,XVIII.,XIX.,XXVII.,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</si>
</sst>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F800]dddd\,\ mmmm\ dd\,\ yyyy"/>
    <numFmt numFmtId="165" formatCode="0.000"/>
  </numFmts>
  <fonts count="23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i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i/>
      <sz val="12"/>
      <name val="Calibri"/>
      <family val="2"/>
      <charset val="238"/>
      <scheme val="minor"/>
    </font>
    <font>
      <i/>
      <vertAlign val="superscript"/>
      <sz val="12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2"/>
      <color rgb="FFFF0000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sz val="12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2"/>
      <name val="Times New Roman"/>
      <family val="1"/>
      <charset val="238"/>
    </font>
    <font>
      <strike/>
      <sz val="12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sz val="12"/>
      <color rgb="FF00B050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strike/>
      <sz val="12"/>
      <color indexed="10"/>
      <name val="Times New Roman"/>
      <family val="1"/>
      <charset val="238"/>
    </font>
    <font>
      <i/>
      <sz val="12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32">
    <xf numFmtId="0" fontId="0" fillId="0" borderId="0" xfId="0"/>
    <xf numFmtId="0" fontId="3" fillId="2" borderId="0" xfId="0" applyFont="1" applyFill="1" applyAlignment="1">
      <alignment vertical="center"/>
    </xf>
    <xf numFmtId="164" fontId="4" fillId="2" borderId="26" xfId="1" applyNumberFormat="1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2" fontId="5" fillId="2" borderId="6" xfId="0" applyNumberFormat="1" applyFont="1" applyFill="1" applyBorder="1" applyAlignment="1">
      <alignment horizontal="center" vertical="center" wrapText="1"/>
    </xf>
    <xf numFmtId="2" fontId="5" fillId="2" borderId="7" xfId="0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6" fillId="2" borderId="30" xfId="0" applyFont="1" applyFill="1" applyBorder="1" applyAlignment="1">
      <alignment vertical="center"/>
    </xf>
    <xf numFmtId="0" fontId="6" fillId="2" borderId="31" xfId="0" applyFont="1" applyFill="1" applyBorder="1" applyAlignment="1">
      <alignment horizontal="right" vertical="center" wrapText="1"/>
    </xf>
    <xf numFmtId="0" fontId="6" fillId="2" borderId="31" xfId="1" applyFont="1" applyFill="1" applyBorder="1" applyAlignment="1">
      <alignment vertical="center" wrapText="1"/>
    </xf>
    <xf numFmtId="2" fontId="6" fillId="2" borderId="31" xfId="1" applyNumberFormat="1" applyFont="1" applyFill="1" applyBorder="1" applyAlignment="1">
      <alignment horizontal="center" vertical="center"/>
    </xf>
    <xf numFmtId="2" fontId="7" fillId="2" borderId="32" xfId="1" applyNumberFormat="1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vertical="center"/>
    </xf>
    <xf numFmtId="0" fontId="6" fillId="2" borderId="13" xfId="0" applyFont="1" applyFill="1" applyBorder="1" applyAlignment="1">
      <alignment horizontal="right" vertical="center" wrapText="1"/>
    </xf>
    <xf numFmtId="0" fontId="6" fillId="2" borderId="13" xfId="1" applyFont="1" applyFill="1" applyBorder="1" applyAlignment="1">
      <alignment vertical="center" wrapText="1"/>
    </xf>
    <xf numFmtId="2" fontId="6" fillId="2" borderId="13" xfId="1" applyNumberFormat="1" applyFont="1" applyFill="1" applyBorder="1" applyAlignment="1">
      <alignment horizontal="center" vertical="center"/>
    </xf>
    <xf numFmtId="2" fontId="7" fillId="2" borderId="14" xfId="1" applyNumberFormat="1" applyFont="1" applyFill="1" applyBorder="1" applyAlignment="1">
      <alignment horizontal="center" vertical="center"/>
    </xf>
    <xf numFmtId="0" fontId="6" fillId="2" borderId="12" xfId="0" applyFont="1" applyFill="1" applyBorder="1" applyAlignment="1" applyProtection="1">
      <alignment vertical="center"/>
      <protection locked="0"/>
    </xf>
    <xf numFmtId="0" fontId="6" fillId="2" borderId="13" xfId="0" applyFont="1" applyFill="1" applyBorder="1" applyAlignment="1">
      <alignment horizontal="right" vertical="center"/>
    </xf>
    <xf numFmtId="0" fontId="6" fillId="2" borderId="13" xfId="0" applyFont="1" applyFill="1" applyBorder="1" applyAlignment="1">
      <alignment vertical="center"/>
    </xf>
    <xf numFmtId="2" fontId="6" fillId="2" borderId="13" xfId="0" applyNumberFormat="1" applyFont="1" applyFill="1" applyBorder="1" applyAlignment="1">
      <alignment horizontal="center" vertical="center" wrapText="1"/>
    </xf>
    <xf numFmtId="0" fontId="7" fillId="2" borderId="12" xfId="0" applyFont="1" applyFill="1" applyBorder="1" applyAlignment="1" applyProtection="1">
      <alignment vertical="center"/>
      <protection locked="0"/>
    </xf>
    <xf numFmtId="0" fontId="7" fillId="2" borderId="13" xfId="0" applyFont="1" applyFill="1" applyBorder="1" applyAlignment="1">
      <alignment horizontal="right" vertical="center"/>
    </xf>
    <xf numFmtId="0" fontId="7" fillId="2" borderId="13" xfId="0" applyFont="1" applyFill="1" applyBorder="1" applyAlignment="1">
      <alignment vertical="center"/>
    </xf>
    <xf numFmtId="2" fontId="7" fillId="2" borderId="13" xfId="0" applyNumberFormat="1" applyFont="1" applyFill="1" applyBorder="1" applyAlignment="1">
      <alignment horizontal="center" vertical="center" wrapText="1"/>
    </xf>
    <xf numFmtId="0" fontId="6" fillId="2" borderId="13" xfId="1" applyFont="1" applyFill="1" applyBorder="1" applyAlignment="1">
      <alignment horizontal="right" vertical="center"/>
    </xf>
    <xf numFmtId="0" fontId="6" fillId="2" borderId="13" xfId="1" applyFont="1" applyFill="1" applyBorder="1" applyAlignment="1">
      <alignment vertical="center"/>
    </xf>
    <xf numFmtId="0" fontId="6" fillId="2" borderId="15" xfId="0" applyFont="1" applyFill="1" applyBorder="1" applyAlignment="1" applyProtection="1">
      <alignment vertical="center"/>
      <protection locked="0"/>
    </xf>
    <xf numFmtId="0" fontId="6" fillId="2" borderId="16" xfId="0" applyFont="1" applyFill="1" applyBorder="1" applyAlignment="1">
      <alignment horizontal="right" vertical="center"/>
    </xf>
    <xf numFmtId="0" fontId="6" fillId="2" borderId="16" xfId="1" applyFont="1" applyFill="1" applyBorder="1" applyAlignment="1">
      <alignment vertical="center"/>
    </xf>
    <xf numFmtId="2" fontId="6" fillId="2" borderId="16" xfId="0" applyNumberFormat="1" applyFont="1" applyFill="1" applyBorder="1" applyAlignment="1">
      <alignment horizontal="center" vertical="center" wrapText="1"/>
    </xf>
    <xf numFmtId="2" fontId="7" fillId="2" borderId="17" xfId="1" applyNumberFormat="1" applyFont="1" applyFill="1" applyBorder="1" applyAlignment="1">
      <alignment horizontal="center" vertical="center"/>
    </xf>
    <xf numFmtId="0" fontId="8" fillId="2" borderId="25" xfId="1" applyFont="1" applyFill="1" applyBorder="1" applyAlignment="1">
      <alignment vertical="center"/>
    </xf>
    <xf numFmtId="0" fontId="8" fillId="2" borderId="19" xfId="1" applyFont="1" applyFill="1" applyBorder="1" applyAlignment="1">
      <alignment horizontal="right" vertical="center"/>
    </xf>
    <xf numFmtId="0" fontId="7" fillId="2" borderId="19" xfId="1" applyFont="1" applyFill="1" applyBorder="1" applyAlignment="1">
      <alignment vertical="center"/>
    </xf>
    <xf numFmtId="2" fontId="7" fillId="2" borderId="19" xfId="1" applyNumberFormat="1" applyFont="1" applyFill="1" applyBorder="1" applyAlignment="1">
      <alignment horizontal="center" vertical="center"/>
    </xf>
    <xf numFmtId="2" fontId="7" fillId="2" borderId="20" xfId="1" applyNumberFormat="1" applyFont="1" applyFill="1" applyBorder="1" applyAlignment="1">
      <alignment horizontal="center" vertical="center"/>
    </xf>
    <xf numFmtId="0" fontId="6" fillId="2" borderId="9" xfId="0" applyFont="1" applyFill="1" applyBorder="1" applyAlignment="1">
      <alignment vertical="center"/>
    </xf>
    <xf numFmtId="0" fontId="6" fillId="2" borderId="10" xfId="0" applyFont="1" applyFill="1" applyBorder="1" applyAlignment="1">
      <alignment horizontal="right" vertical="center" wrapText="1"/>
    </xf>
    <xf numFmtId="0" fontId="6" fillId="2" borderId="10" xfId="1" applyFont="1" applyFill="1" applyBorder="1" applyAlignment="1">
      <alignment vertical="center" wrapText="1"/>
    </xf>
    <xf numFmtId="2" fontId="6" fillId="2" borderId="10" xfId="1" applyNumberFormat="1" applyFont="1" applyFill="1" applyBorder="1" applyAlignment="1">
      <alignment horizontal="center" vertical="center"/>
    </xf>
    <xf numFmtId="2" fontId="7" fillId="2" borderId="11" xfId="1" applyNumberFormat="1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vertical="center"/>
    </xf>
    <xf numFmtId="0" fontId="7" fillId="2" borderId="13" xfId="0" applyFont="1" applyFill="1" applyBorder="1" applyAlignment="1">
      <alignment horizontal="right" vertical="center" wrapText="1"/>
    </xf>
    <xf numFmtId="0" fontId="7" fillId="2" borderId="13" xfId="1" applyFont="1" applyFill="1" applyBorder="1" applyAlignment="1">
      <alignment vertical="center" wrapText="1"/>
    </xf>
    <xf numFmtId="0" fontId="8" fillId="2" borderId="27" xfId="1" applyFont="1" applyFill="1" applyBorder="1" applyAlignment="1">
      <alignment vertical="center"/>
    </xf>
    <xf numFmtId="0" fontId="7" fillId="2" borderId="27" xfId="1" applyFont="1" applyFill="1" applyBorder="1" applyAlignment="1">
      <alignment horizontal="right" vertical="center" wrapText="1"/>
    </xf>
    <xf numFmtId="0" fontId="7" fillId="2" borderId="27" xfId="1" applyFont="1" applyFill="1" applyBorder="1" applyAlignment="1">
      <alignment vertical="center" wrapText="1"/>
    </xf>
    <xf numFmtId="2" fontId="7" fillId="2" borderId="27" xfId="1" applyNumberFormat="1" applyFont="1" applyFill="1" applyBorder="1" applyAlignment="1">
      <alignment horizontal="center" vertical="center" wrapText="1"/>
    </xf>
    <xf numFmtId="2" fontId="7" fillId="2" borderId="28" xfId="1" applyNumberFormat="1" applyFont="1" applyFill="1" applyBorder="1" applyAlignment="1">
      <alignment horizontal="center" vertical="center" wrapText="1"/>
    </xf>
    <xf numFmtId="0" fontId="6" fillId="2" borderId="22" xfId="0" applyFont="1" applyFill="1" applyBorder="1" applyAlignment="1" applyProtection="1">
      <alignment vertical="center"/>
      <protection locked="0"/>
    </xf>
    <xf numFmtId="0" fontId="6" fillId="2" borderId="23" xfId="0" applyFont="1" applyFill="1" applyBorder="1" applyAlignment="1">
      <alignment horizontal="right" vertical="center"/>
    </xf>
    <xf numFmtId="0" fontId="6" fillId="2" borderId="23" xfId="1" applyFont="1" applyFill="1" applyBorder="1" applyAlignment="1">
      <alignment vertical="center" wrapText="1"/>
    </xf>
    <xf numFmtId="2" fontId="6" fillId="2" borderId="23" xfId="0" applyNumberFormat="1" applyFont="1" applyFill="1" applyBorder="1" applyAlignment="1">
      <alignment horizontal="center" vertical="center" wrapText="1"/>
    </xf>
    <xf numFmtId="2" fontId="7" fillId="2" borderId="24" xfId="1" applyNumberFormat="1" applyFont="1" applyFill="1" applyBorder="1" applyAlignment="1">
      <alignment horizontal="center" vertical="center"/>
    </xf>
    <xf numFmtId="0" fontId="6" fillId="2" borderId="9" xfId="1" applyFont="1" applyFill="1" applyBorder="1" applyAlignment="1">
      <alignment vertical="center" wrapText="1"/>
    </xf>
    <xf numFmtId="0" fontId="6" fillId="2" borderId="10" xfId="1" applyFont="1" applyFill="1" applyBorder="1" applyAlignment="1">
      <alignment horizontal="right" vertical="center" wrapText="1"/>
    </xf>
    <xf numFmtId="0" fontId="6" fillId="2" borderId="10" xfId="1" applyFont="1" applyFill="1" applyBorder="1" applyAlignment="1">
      <alignment vertical="center"/>
    </xf>
    <xf numFmtId="0" fontId="8" fillId="2" borderId="29" xfId="1" applyFont="1" applyFill="1" applyBorder="1" applyAlignment="1">
      <alignment vertical="center"/>
    </xf>
    <xf numFmtId="0" fontId="7" fillId="2" borderId="19" xfId="0" applyFont="1" applyFill="1" applyBorder="1" applyAlignment="1">
      <alignment horizontal="right" vertical="center"/>
    </xf>
    <xf numFmtId="0" fontId="7" fillId="2" borderId="19" xfId="1" applyFont="1" applyFill="1" applyBorder="1" applyAlignment="1">
      <alignment vertical="center" wrapText="1"/>
    </xf>
    <xf numFmtId="2" fontId="7" fillId="2" borderId="19" xfId="0" applyNumberFormat="1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vertical="center"/>
    </xf>
    <xf numFmtId="0" fontId="3" fillId="2" borderId="23" xfId="0" applyFont="1" applyFill="1" applyBorder="1" applyAlignment="1">
      <alignment vertical="center"/>
    </xf>
    <xf numFmtId="2" fontId="3" fillId="2" borderId="23" xfId="0" applyNumberFormat="1" applyFont="1" applyFill="1" applyBorder="1" applyAlignment="1">
      <alignment horizontal="center" vertical="center"/>
    </xf>
    <xf numFmtId="2" fontId="3" fillId="2" borderId="24" xfId="0" applyNumberFormat="1" applyFont="1" applyFill="1" applyBorder="1" applyAlignment="1">
      <alignment horizontal="center" vertical="center"/>
    </xf>
    <xf numFmtId="2" fontId="6" fillId="2" borderId="10" xfId="1" applyNumberFormat="1" applyFont="1" applyFill="1" applyBorder="1" applyAlignment="1">
      <alignment horizontal="center" vertical="center" wrapText="1"/>
    </xf>
    <xf numFmtId="2" fontId="7" fillId="2" borderId="11" xfId="1" applyNumberFormat="1" applyFont="1" applyFill="1" applyBorder="1" applyAlignment="1">
      <alignment horizontal="center" vertical="center" wrapText="1"/>
    </xf>
    <xf numFmtId="0" fontId="7" fillId="2" borderId="12" xfId="1" applyFont="1" applyFill="1" applyBorder="1" applyAlignment="1">
      <alignment vertical="center" wrapText="1"/>
    </xf>
    <xf numFmtId="0" fontId="7" fillId="2" borderId="13" xfId="1" applyFont="1" applyFill="1" applyBorder="1" applyAlignment="1">
      <alignment horizontal="right" vertical="center" wrapText="1"/>
    </xf>
    <xf numFmtId="2" fontId="7" fillId="2" borderId="13" xfId="1" applyNumberFormat="1" applyFont="1" applyFill="1" applyBorder="1" applyAlignment="1">
      <alignment horizontal="center" vertical="center" wrapText="1"/>
    </xf>
    <xf numFmtId="2" fontId="7" fillId="2" borderId="14" xfId="1" applyNumberFormat="1" applyFont="1" applyFill="1" applyBorder="1" applyAlignment="1">
      <alignment horizontal="center" vertical="center" wrapText="1"/>
    </xf>
    <xf numFmtId="0" fontId="10" fillId="2" borderId="13" xfId="0" applyFont="1" applyFill="1" applyBorder="1" applyAlignment="1">
      <alignment vertical="center"/>
    </xf>
    <xf numFmtId="0" fontId="8" fillId="2" borderId="15" xfId="1" applyFont="1" applyFill="1" applyBorder="1" applyAlignment="1">
      <alignment vertical="center"/>
    </xf>
    <xf numFmtId="0" fontId="7" fillId="2" borderId="16" xfId="1" applyFont="1" applyFill="1" applyBorder="1" applyAlignment="1">
      <alignment horizontal="right" vertical="center"/>
    </xf>
    <xf numFmtId="0" fontId="7" fillId="2" borderId="16" xfId="1" applyFont="1" applyFill="1" applyBorder="1" applyAlignment="1">
      <alignment vertical="center"/>
    </xf>
    <xf numFmtId="2" fontId="7" fillId="2" borderId="16" xfId="1" applyNumberFormat="1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vertical="center"/>
    </xf>
    <xf numFmtId="2" fontId="6" fillId="2" borderId="23" xfId="0" applyNumberFormat="1" applyFont="1" applyFill="1" applyBorder="1" applyAlignment="1">
      <alignment vertical="center" wrapText="1"/>
    </xf>
    <xf numFmtId="2" fontId="7" fillId="2" borderId="24" xfId="1" applyNumberFormat="1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right" vertical="center"/>
    </xf>
    <xf numFmtId="2" fontId="6" fillId="2" borderId="10" xfId="0" applyNumberFormat="1" applyFont="1" applyFill="1" applyBorder="1" applyAlignment="1">
      <alignment vertical="center" wrapText="1"/>
    </xf>
    <xf numFmtId="2" fontId="6" fillId="2" borderId="10" xfId="0" applyNumberFormat="1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vertical="center" wrapText="1"/>
    </xf>
    <xf numFmtId="0" fontId="7" fillId="2" borderId="12" xfId="0" applyFont="1" applyFill="1" applyBorder="1" applyAlignment="1">
      <alignment vertical="center" wrapText="1"/>
    </xf>
    <xf numFmtId="0" fontId="6" fillId="2" borderId="13" xfId="0" applyFont="1" applyFill="1" applyBorder="1" applyAlignment="1">
      <alignment vertical="center" wrapText="1"/>
    </xf>
    <xf numFmtId="2" fontId="6" fillId="2" borderId="13" xfId="0" applyNumberFormat="1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vertical="center"/>
    </xf>
    <xf numFmtId="0" fontId="7" fillId="2" borderId="16" xfId="0" applyFont="1" applyFill="1" applyBorder="1" applyAlignment="1">
      <alignment horizontal="right" vertical="center"/>
    </xf>
    <xf numFmtId="0" fontId="7" fillId="2" borderId="16" xfId="0" applyFont="1" applyFill="1" applyBorder="1" applyAlignment="1">
      <alignment vertical="center" wrapText="1"/>
    </xf>
    <xf numFmtId="2" fontId="7" fillId="2" borderId="16" xfId="0" applyNumberFormat="1" applyFont="1" applyFill="1" applyBorder="1" applyAlignment="1">
      <alignment horizontal="center" vertical="center"/>
    </xf>
    <xf numFmtId="2" fontId="7" fillId="2" borderId="17" xfId="1" applyNumberFormat="1" applyFont="1" applyFill="1" applyBorder="1" applyAlignment="1">
      <alignment horizontal="center" vertical="center" wrapText="1"/>
    </xf>
    <xf numFmtId="0" fontId="7" fillId="2" borderId="19" xfId="1" applyFont="1" applyFill="1" applyBorder="1" applyAlignment="1">
      <alignment horizontal="right" vertical="center" wrapText="1"/>
    </xf>
    <xf numFmtId="2" fontId="7" fillId="2" borderId="19" xfId="1" applyNumberFormat="1" applyFont="1" applyFill="1" applyBorder="1" applyAlignment="1">
      <alignment horizontal="center" vertical="center" wrapText="1"/>
    </xf>
    <xf numFmtId="2" fontId="7" fillId="2" borderId="20" xfId="1" applyNumberFormat="1" applyFont="1" applyFill="1" applyBorder="1" applyAlignment="1">
      <alignment horizontal="center" vertical="center" wrapText="1"/>
    </xf>
    <xf numFmtId="0" fontId="6" fillId="2" borderId="23" xfId="0" applyFont="1" applyFill="1" applyBorder="1" applyAlignment="1">
      <alignment horizontal="right" vertical="center" wrapText="1"/>
    </xf>
    <xf numFmtId="0" fontId="6" fillId="2" borderId="23" xfId="0" applyFont="1" applyFill="1" applyBorder="1" applyAlignment="1">
      <alignment vertical="center" wrapText="1"/>
    </xf>
    <xf numFmtId="0" fontId="7" fillId="2" borderId="19" xfId="0" applyFont="1" applyFill="1" applyBorder="1" applyAlignment="1">
      <alignment horizontal="right" vertical="center" wrapText="1"/>
    </xf>
    <xf numFmtId="0" fontId="7" fillId="2" borderId="19" xfId="0" applyFont="1" applyFill="1" applyBorder="1" applyAlignment="1">
      <alignment vertical="center" wrapText="1"/>
    </xf>
    <xf numFmtId="0" fontId="6" fillId="2" borderId="23" xfId="1" applyFont="1" applyFill="1" applyBorder="1" applyAlignment="1">
      <alignment horizontal="right" vertical="center" wrapText="1"/>
    </xf>
    <xf numFmtId="2" fontId="6" fillId="2" borderId="23" xfId="1" applyNumberFormat="1" applyFont="1" applyFill="1" applyBorder="1" applyAlignment="1">
      <alignment horizontal="center" vertical="center" wrapText="1"/>
    </xf>
    <xf numFmtId="0" fontId="6" fillId="2" borderId="13" xfId="1" applyFont="1" applyFill="1" applyBorder="1" applyAlignment="1">
      <alignment horizontal="right" vertical="center" wrapText="1"/>
    </xf>
    <xf numFmtId="2" fontId="6" fillId="2" borderId="13" xfId="1" applyNumberFormat="1" applyFont="1" applyFill="1" applyBorder="1" applyAlignment="1">
      <alignment horizontal="center" vertical="center" wrapText="1"/>
    </xf>
    <xf numFmtId="4" fontId="6" fillId="2" borderId="13" xfId="0" applyNumberFormat="1" applyFont="1" applyFill="1" applyBorder="1" applyAlignment="1">
      <alignment vertical="center"/>
    </xf>
    <xf numFmtId="0" fontId="7" fillId="2" borderId="13" xfId="1" applyFont="1" applyFill="1" applyBorder="1" applyAlignment="1">
      <alignment horizontal="right" vertical="center"/>
    </xf>
    <xf numFmtId="0" fontId="7" fillId="2" borderId="13" xfId="1" applyFont="1" applyFill="1" applyBorder="1" applyAlignment="1">
      <alignment vertical="center"/>
    </xf>
    <xf numFmtId="2" fontId="7" fillId="2" borderId="13" xfId="1" applyNumberFormat="1" applyFont="1" applyFill="1" applyBorder="1" applyAlignment="1">
      <alignment horizontal="center" vertical="center"/>
    </xf>
    <xf numFmtId="0" fontId="6" fillId="2" borderId="13" xfId="0" applyFont="1" applyFill="1" applyBorder="1" applyAlignment="1" applyProtection="1">
      <alignment vertical="center"/>
      <protection locked="0"/>
    </xf>
    <xf numFmtId="0" fontId="8" fillId="2" borderId="19" xfId="1" applyFont="1" applyFill="1" applyBorder="1" applyAlignment="1">
      <alignment vertical="center"/>
    </xf>
    <xf numFmtId="0" fontId="6" fillId="2" borderId="22" xfId="1" applyFont="1" applyFill="1" applyBorder="1" applyAlignment="1">
      <alignment vertical="center" wrapText="1"/>
    </xf>
    <xf numFmtId="0" fontId="7" fillId="2" borderId="22" xfId="1" applyFont="1" applyFill="1" applyBorder="1" applyAlignment="1">
      <alignment vertical="center" wrapText="1"/>
    </xf>
    <xf numFmtId="0" fontId="7" fillId="2" borderId="23" xfId="1" applyFont="1" applyFill="1" applyBorder="1" applyAlignment="1">
      <alignment horizontal="right" vertical="center" wrapText="1"/>
    </xf>
    <xf numFmtId="0" fontId="7" fillId="2" borderId="23" xfId="1" applyFont="1" applyFill="1" applyBorder="1" applyAlignment="1">
      <alignment vertical="center"/>
    </xf>
    <xf numFmtId="2" fontId="7" fillId="2" borderId="23" xfId="1" applyNumberFormat="1" applyFont="1" applyFill="1" applyBorder="1" applyAlignment="1">
      <alignment horizontal="center" vertical="center"/>
    </xf>
    <xf numFmtId="0" fontId="6" fillId="2" borderId="9" xfId="1" applyFont="1" applyFill="1" applyBorder="1" applyAlignment="1">
      <alignment vertical="center"/>
    </xf>
    <xf numFmtId="0" fontId="6" fillId="2" borderId="10" xfId="1" applyFont="1" applyFill="1" applyBorder="1" applyAlignment="1">
      <alignment horizontal="right" vertical="center"/>
    </xf>
    <xf numFmtId="0" fontId="6" fillId="2" borderId="12" xfId="1" applyFont="1" applyFill="1" applyBorder="1" applyAlignment="1">
      <alignment vertical="center"/>
    </xf>
    <xf numFmtId="2" fontId="10" fillId="2" borderId="13" xfId="0" applyNumberFormat="1" applyFont="1" applyFill="1" applyBorder="1" applyAlignment="1">
      <alignment horizontal="center" vertical="center"/>
    </xf>
    <xf numFmtId="2" fontId="3" fillId="2" borderId="14" xfId="0" applyNumberFormat="1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vertical="center"/>
    </xf>
    <xf numFmtId="1" fontId="8" fillId="2" borderId="16" xfId="0" applyNumberFormat="1" applyFont="1" applyFill="1" applyBorder="1" applyAlignment="1">
      <alignment horizontal="right" vertical="center"/>
    </xf>
    <xf numFmtId="2" fontId="3" fillId="2" borderId="16" xfId="0" applyNumberFormat="1" applyFont="1" applyFill="1" applyBorder="1" applyAlignment="1">
      <alignment horizontal="center" vertical="center"/>
    </xf>
    <xf numFmtId="0" fontId="6" fillId="2" borderId="22" xfId="1" applyFont="1" applyFill="1" applyBorder="1" applyAlignment="1">
      <alignment vertical="center"/>
    </xf>
    <xf numFmtId="0" fontId="6" fillId="2" borderId="23" xfId="1" applyFont="1" applyFill="1" applyBorder="1" applyAlignment="1">
      <alignment horizontal="right" vertical="center"/>
    </xf>
    <xf numFmtId="0" fontId="6" fillId="2" borderId="23" xfId="1" applyFont="1" applyFill="1" applyBorder="1" applyAlignment="1">
      <alignment vertical="center"/>
    </xf>
    <xf numFmtId="2" fontId="10" fillId="2" borderId="23" xfId="0" applyNumberFormat="1" applyFont="1" applyFill="1" applyBorder="1" applyAlignment="1">
      <alignment horizontal="center" vertical="center"/>
    </xf>
    <xf numFmtId="0" fontId="11" fillId="2" borderId="12" xfId="1" applyFont="1" applyFill="1" applyBorder="1" applyAlignment="1">
      <alignment vertical="center"/>
    </xf>
    <xf numFmtId="49" fontId="6" fillId="2" borderId="13" xfId="0" applyNumberFormat="1" applyFont="1" applyFill="1" applyBorder="1" applyAlignment="1">
      <alignment horizontal="right" wrapText="1"/>
    </xf>
    <xf numFmtId="0" fontId="6" fillId="2" borderId="13" xfId="0" applyFont="1" applyFill="1" applyBorder="1" applyAlignment="1">
      <alignment wrapText="1"/>
    </xf>
    <xf numFmtId="2" fontId="6" fillId="2" borderId="13" xfId="0" applyNumberFormat="1" applyFont="1" applyFill="1" applyBorder="1" applyAlignment="1">
      <alignment horizontal="center" wrapText="1"/>
    </xf>
    <xf numFmtId="49" fontId="12" fillId="2" borderId="13" xfId="0" applyNumberFormat="1" applyFont="1" applyFill="1" applyBorder="1" applyAlignment="1">
      <alignment horizontal="right" wrapText="1"/>
    </xf>
    <xf numFmtId="0" fontId="12" fillId="2" borderId="13" xfId="0" applyFont="1" applyFill="1" applyBorder="1" applyAlignment="1">
      <alignment wrapText="1"/>
    </xf>
    <xf numFmtId="0" fontId="8" fillId="2" borderId="25" xfId="0" applyFont="1" applyFill="1" applyBorder="1" applyAlignment="1">
      <alignment vertical="center"/>
    </xf>
    <xf numFmtId="1" fontId="8" fillId="2" borderId="19" xfId="0" applyNumberFormat="1" applyFont="1" applyFill="1" applyBorder="1" applyAlignment="1">
      <alignment horizontal="right" vertical="center"/>
    </xf>
    <xf numFmtId="2" fontId="3" fillId="2" borderId="19" xfId="0" applyNumberFormat="1" applyFont="1" applyFill="1" applyBorder="1" applyAlignment="1">
      <alignment horizontal="center" vertical="center"/>
    </xf>
    <xf numFmtId="0" fontId="7" fillId="2" borderId="22" xfId="1" applyFont="1" applyFill="1" applyBorder="1" applyAlignment="1">
      <alignment vertical="center"/>
    </xf>
    <xf numFmtId="0" fontId="7" fillId="2" borderId="23" xfId="1" applyFont="1" applyFill="1" applyBorder="1" applyAlignment="1">
      <alignment horizontal="right" vertical="center"/>
    </xf>
    <xf numFmtId="0" fontId="7" fillId="2" borderId="12" xfId="1" applyFont="1" applyFill="1" applyBorder="1" applyAlignment="1">
      <alignment vertical="center"/>
    </xf>
    <xf numFmtId="2" fontId="3" fillId="2" borderId="13" xfId="0" applyNumberFormat="1" applyFont="1" applyFill="1" applyBorder="1" applyAlignment="1">
      <alignment horizontal="center" vertical="center"/>
    </xf>
    <xf numFmtId="164" fontId="10" fillId="2" borderId="0" xfId="0" applyNumberFormat="1" applyFont="1" applyFill="1" applyAlignment="1">
      <alignment vertical="center"/>
    </xf>
    <xf numFmtId="0" fontId="3" fillId="2" borderId="0" xfId="0" applyFont="1" applyFill="1" applyAlignment="1">
      <alignment horizontal="right" vertical="center"/>
    </xf>
    <xf numFmtId="2" fontId="3" fillId="2" borderId="0" xfId="0" applyNumberFormat="1" applyFont="1" applyFill="1" applyAlignment="1">
      <alignment horizontal="center" vertical="center"/>
    </xf>
    <xf numFmtId="0" fontId="13" fillId="2" borderId="0" xfId="1" applyFont="1" applyFill="1" applyBorder="1" applyAlignment="1">
      <alignment vertical="center"/>
    </xf>
    <xf numFmtId="0" fontId="14" fillId="2" borderId="13" xfId="1" applyFont="1" applyFill="1" applyBorder="1" applyAlignment="1">
      <alignment horizontal="center"/>
    </xf>
    <xf numFmtId="0" fontId="15" fillId="2" borderId="13" xfId="1" applyFont="1" applyFill="1" applyBorder="1" applyAlignment="1">
      <alignment horizontal="center" vertical="center"/>
    </xf>
    <xf numFmtId="0" fontId="14" fillId="2" borderId="13" xfId="1" applyFont="1" applyFill="1" applyBorder="1" applyAlignment="1">
      <alignment horizontal="center" vertical="center" wrapText="1"/>
    </xf>
    <xf numFmtId="0" fontId="14" fillId="2" borderId="13" xfId="1" applyFont="1" applyFill="1" applyBorder="1" applyAlignment="1">
      <alignment horizontal="center" vertical="center"/>
    </xf>
    <xf numFmtId="0" fontId="13" fillId="2" borderId="13" xfId="1" applyFont="1" applyFill="1" applyBorder="1" applyAlignment="1">
      <alignment horizontal="center" vertical="center"/>
    </xf>
    <xf numFmtId="0" fontId="16" fillId="2" borderId="0" xfId="1" applyFont="1" applyFill="1" applyBorder="1" applyAlignment="1">
      <alignment vertical="center"/>
    </xf>
    <xf numFmtId="0" fontId="16" fillId="2" borderId="13" xfId="1" applyFont="1" applyFill="1" applyBorder="1" applyAlignment="1">
      <alignment horizontal="center" vertical="center" wrapText="1"/>
    </xf>
    <xf numFmtId="49" fontId="16" fillId="2" borderId="0" xfId="1" applyNumberFormat="1" applyFont="1" applyFill="1" applyBorder="1" applyAlignment="1">
      <alignment horizontal="center" vertical="center" wrapText="1"/>
    </xf>
    <xf numFmtId="0" fontId="16" fillId="2" borderId="0" xfId="1" applyFont="1" applyFill="1" applyBorder="1" applyAlignment="1">
      <alignment horizontal="center" vertical="center" wrapText="1"/>
    </xf>
    <xf numFmtId="4" fontId="14" fillId="2" borderId="13" xfId="1" applyNumberFormat="1" applyFont="1" applyFill="1" applyBorder="1" applyAlignment="1">
      <alignment horizontal="center"/>
    </xf>
    <xf numFmtId="4" fontId="14" fillId="2" borderId="13" xfId="1" applyNumberFormat="1" applyFont="1" applyFill="1" applyBorder="1" applyAlignment="1">
      <alignment horizontal="center" shrinkToFit="1"/>
    </xf>
    <xf numFmtId="0" fontId="13" fillId="2" borderId="13" xfId="1" applyFont="1" applyFill="1" applyBorder="1" applyAlignment="1">
      <alignment horizontal="center" vertical="center" wrapText="1"/>
    </xf>
    <xf numFmtId="0" fontId="14" fillId="2" borderId="13" xfId="1" applyFont="1" applyFill="1" applyBorder="1" applyAlignment="1">
      <alignment horizontal="center" wrapText="1"/>
    </xf>
    <xf numFmtId="0" fontId="13" fillId="2" borderId="0" xfId="1" applyFont="1" applyFill="1" applyBorder="1" applyAlignment="1">
      <alignment horizontal="center" vertical="center"/>
    </xf>
    <xf numFmtId="0" fontId="13" fillId="2" borderId="0" xfId="1" applyFont="1" applyFill="1" applyBorder="1" applyAlignment="1">
      <alignment horizontal="center" vertical="center" wrapText="1"/>
    </xf>
    <xf numFmtId="0" fontId="13" fillId="2" borderId="13" xfId="1" applyFont="1" applyFill="1" applyBorder="1" applyAlignment="1">
      <alignment vertical="center" wrapText="1"/>
    </xf>
    <xf numFmtId="0" fontId="20" fillId="2" borderId="13" xfId="1" applyFont="1" applyFill="1" applyBorder="1" applyAlignment="1">
      <alignment horizontal="center" vertical="center" wrapText="1"/>
    </xf>
    <xf numFmtId="165" fontId="20" fillId="2" borderId="13" xfId="1" applyNumberFormat="1" applyFont="1" applyFill="1" applyBorder="1" applyAlignment="1">
      <alignment horizontal="center" vertical="center" wrapText="1"/>
    </xf>
    <xf numFmtId="0" fontId="18" fillId="2" borderId="13" xfId="1" applyFont="1" applyFill="1" applyBorder="1" applyAlignment="1">
      <alignment horizontal="center" vertical="center" wrapText="1"/>
    </xf>
    <xf numFmtId="2" fontId="16" fillId="2" borderId="13" xfId="1" applyNumberFormat="1" applyFont="1" applyFill="1" applyBorder="1" applyAlignment="1">
      <alignment horizontal="center" vertical="center" wrapText="1"/>
    </xf>
    <xf numFmtId="49" fontId="14" fillId="2" borderId="13" xfId="1" applyNumberFormat="1" applyFont="1" applyFill="1" applyBorder="1" applyAlignment="1">
      <alignment horizontal="center" vertical="center" wrapText="1" shrinkToFit="1"/>
    </xf>
    <xf numFmtId="0" fontId="1" fillId="2" borderId="0" xfId="1" applyFill="1" applyBorder="1"/>
    <xf numFmtId="0" fontId="0" fillId="2" borderId="0" xfId="0" applyFill="1"/>
    <xf numFmtId="4" fontId="22" fillId="2" borderId="0" xfId="1" applyNumberFormat="1" applyFont="1" applyFill="1" applyBorder="1" applyAlignment="1">
      <alignment vertical="center"/>
    </xf>
    <xf numFmtId="2" fontId="22" fillId="2" borderId="0" xfId="1" applyNumberFormat="1" applyFont="1" applyFill="1" applyBorder="1" applyAlignment="1">
      <alignment vertical="center"/>
    </xf>
    <xf numFmtId="49" fontId="16" fillId="2" borderId="43" xfId="1" applyNumberFormat="1" applyFont="1" applyFill="1" applyBorder="1" applyAlignment="1">
      <alignment horizontal="center" vertical="center" wrapText="1" shrinkToFit="1"/>
    </xf>
    <xf numFmtId="2" fontId="16" fillId="2" borderId="44" xfId="1" applyNumberFormat="1" applyFont="1" applyFill="1" applyBorder="1" applyAlignment="1">
      <alignment horizontal="center" vertical="center" wrapText="1" shrinkToFit="1"/>
    </xf>
    <xf numFmtId="0" fontId="14" fillId="2" borderId="37" xfId="1" applyFont="1" applyFill="1" applyBorder="1" applyAlignment="1">
      <alignment horizontal="center" vertical="center"/>
    </xf>
    <xf numFmtId="2" fontId="14" fillId="2" borderId="14" xfId="1" applyNumberFormat="1" applyFont="1" applyFill="1" applyBorder="1" applyAlignment="1">
      <alignment horizontal="center" vertical="center"/>
    </xf>
    <xf numFmtId="0" fontId="14" fillId="2" borderId="0" xfId="1" applyFont="1" applyFill="1" applyBorder="1"/>
    <xf numFmtId="0" fontId="14" fillId="2" borderId="37" xfId="1" applyFont="1" applyFill="1" applyBorder="1" applyAlignment="1">
      <alignment horizontal="center" vertical="center" wrapText="1"/>
    </xf>
    <xf numFmtId="2" fontId="14" fillId="2" borderId="14" xfId="1" applyNumberFormat="1" applyFont="1" applyFill="1" applyBorder="1" applyAlignment="1">
      <alignment horizontal="center" vertical="center" wrapText="1"/>
    </xf>
    <xf numFmtId="2" fontId="16" fillId="4" borderId="38" xfId="1" applyNumberFormat="1" applyFont="1" applyFill="1" applyBorder="1" applyAlignment="1">
      <alignment horizontal="center" vertical="center"/>
    </xf>
    <xf numFmtId="0" fontId="7" fillId="2" borderId="0" xfId="1" applyFont="1" applyFill="1" applyBorder="1" applyAlignment="1">
      <alignment horizontal="left" vertical="center"/>
    </xf>
    <xf numFmtId="49" fontId="7" fillId="2" borderId="0" xfId="1" applyNumberFormat="1" applyFont="1" applyFill="1" applyBorder="1" applyAlignment="1">
      <alignment vertical="center" wrapText="1" shrinkToFit="1"/>
    </xf>
    <xf numFmtId="2" fontId="7" fillId="2" borderId="0" xfId="1" applyNumberFormat="1" applyFont="1" applyFill="1" applyBorder="1" applyAlignment="1">
      <alignment vertical="center" wrapText="1" shrinkToFit="1"/>
    </xf>
    <xf numFmtId="2" fontId="7" fillId="2" borderId="0" xfId="1" applyNumberFormat="1" applyFont="1" applyFill="1" applyBorder="1"/>
    <xf numFmtId="49" fontId="16" fillId="2" borderId="40" xfId="2" applyNumberFormat="1" applyFont="1" applyFill="1" applyBorder="1" applyAlignment="1">
      <alignment horizontal="center" vertical="center" wrapText="1" shrinkToFit="1"/>
    </xf>
    <xf numFmtId="0" fontId="7" fillId="2" borderId="0" xfId="0" applyFont="1" applyFill="1" applyAlignment="1">
      <alignment horizontal="center" vertical="center"/>
    </xf>
    <xf numFmtId="49" fontId="16" fillId="2" borderId="42" xfId="2" applyNumberFormat="1" applyFont="1" applyFill="1" applyBorder="1" applyAlignment="1">
      <alignment horizontal="center" vertical="center" wrapText="1" shrinkToFit="1"/>
    </xf>
    <xf numFmtId="2" fontId="16" fillId="2" borderId="40" xfId="2" applyNumberFormat="1" applyFont="1" applyFill="1" applyBorder="1" applyAlignment="1">
      <alignment horizontal="center" vertical="center" wrapText="1" shrinkToFit="1"/>
    </xf>
    <xf numFmtId="2" fontId="14" fillId="2" borderId="13" xfId="1" applyNumberFormat="1" applyFont="1" applyFill="1" applyBorder="1" applyAlignment="1">
      <alignment horizontal="center" vertical="center"/>
    </xf>
    <xf numFmtId="2" fontId="13" fillId="2" borderId="13" xfId="1" applyNumberFormat="1" applyFont="1" applyFill="1" applyBorder="1" applyAlignment="1">
      <alignment horizontal="center"/>
    </xf>
    <xf numFmtId="2" fontId="13" fillId="2" borderId="13" xfId="1" applyNumberFormat="1" applyFont="1" applyFill="1" applyBorder="1" applyAlignment="1">
      <alignment horizontal="center" vertical="center"/>
    </xf>
    <xf numFmtId="2" fontId="15" fillId="2" borderId="13" xfId="1" applyNumberFormat="1" applyFont="1" applyFill="1" applyBorder="1" applyAlignment="1">
      <alignment horizontal="center" vertical="center"/>
    </xf>
    <xf numFmtId="2" fontId="16" fillId="2" borderId="13" xfId="1" applyNumberFormat="1" applyFont="1" applyFill="1" applyBorder="1" applyAlignment="1">
      <alignment horizontal="center" vertical="center"/>
    </xf>
    <xf numFmtId="2" fontId="15" fillId="2" borderId="13" xfId="1" applyNumberFormat="1" applyFont="1" applyFill="1" applyBorder="1" applyAlignment="1">
      <alignment horizontal="center" vertical="center" wrapText="1"/>
    </xf>
    <xf numFmtId="2" fontId="16" fillId="2" borderId="13" xfId="1" applyNumberFormat="1" applyFont="1" applyFill="1" applyBorder="1" applyAlignment="1">
      <alignment horizontal="center" vertical="center" wrapText="1" shrinkToFit="1"/>
    </xf>
    <xf numFmtId="2" fontId="14" fillId="2" borderId="13" xfId="1" applyNumberFormat="1" applyFont="1" applyFill="1" applyBorder="1" applyAlignment="1">
      <alignment horizontal="center"/>
    </xf>
    <xf numFmtId="2" fontId="17" fillId="2" borderId="13" xfId="1" applyNumberFormat="1" applyFont="1" applyFill="1" applyBorder="1" applyAlignment="1">
      <alignment horizontal="center"/>
    </xf>
    <xf numFmtId="2" fontId="14" fillId="2" borderId="13" xfId="1" applyNumberFormat="1" applyFont="1" applyFill="1" applyBorder="1" applyAlignment="1">
      <alignment horizontal="center" vertical="center" wrapText="1"/>
    </xf>
    <xf numFmtId="2" fontId="13" fillId="2" borderId="13" xfId="1" applyNumberFormat="1" applyFont="1" applyFill="1" applyBorder="1" applyAlignment="1">
      <alignment horizontal="center" vertical="center" wrapText="1"/>
    </xf>
    <xf numFmtId="2" fontId="18" fillId="2" borderId="13" xfId="1" applyNumberFormat="1" applyFont="1" applyFill="1" applyBorder="1" applyAlignment="1">
      <alignment horizontal="center" vertical="center"/>
    </xf>
    <xf numFmtId="2" fontId="16" fillId="2" borderId="13" xfId="1" applyNumberFormat="1" applyFont="1" applyFill="1" applyBorder="1" applyAlignment="1">
      <alignment horizontal="center"/>
    </xf>
    <xf numFmtId="2" fontId="16" fillId="2" borderId="42" xfId="2" applyNumberFormat="1" applyFont="1" applyFill="1" applyBorder="1" applyAlignment="1">
      <alignment horizontal="center" vertical="center" wrapText="1" shrinkToFit="1"/>
    </xf>
    <xf numFmtId="2" fontId="20" fillId="2" borderId="13" xfId="1" applyNumberFormat="1" applyFont="1" applyFill="1" applyBorder="1" applyAlignment="1">
      <alignment horizontal="center" vertical="center" wrapText="1"/>
    </xf>
    <xf numFmtId="2" fontId="20" fillId="2" borderId="13" xfId="1" applyNumberFormat="1" applyFont="1" applyFill="1" applyBorder="1" applyAlignment="1">
      <alignment horizontal="center" vertical="center"/>
    </xf>
    <xf numFmtId="2" fontId="18" fillId="2" borderId="13" xfId="1" applyNumberFormat="1" applyFont="1" applyFill="1" applyBorder="1" applyAlignment="1">
      <alignment horizontal="center" vertical="center" wrapText="1"/>
    </xf>
    <xf numFmtId="2" fontId="14" fillId="2" borderId="13" xfId="1" applyNumberFormat="1" applyFont="1" applyFill="1" applyBorder="1" applyAlignment="1">
      <alignment horizontal="center" vertical="center" wrapText="1" shrinkToFit="1"/>
    </xf>
    <xf numFmtId="2" fontId="13" fillId="2" borderId="13" xfId="1" applyNumberFormat="1" applyFont="1" applyFill="1" applyBorder="1" applyAlignment="1">
      <alignment horizontal="center" vertical="center" wrapText="1" shrinkToFit="1"/>
    </xf>
    <xf numFmtId="2" fontId="13" fillId="2" borderId="0" xfId="1" applyNumberFormat="1" applyFont="1" applyFill="1" applyBorder="1" applyAlignment="1">
      <alignment vertical="center"/>
    </xf>
    <xf numFmtId="2" fontId="13" fillId="2" borderId="0" xfId="1" applyNumberFormat="1" applyFont="1" applyFill="1" applyBorder="1" applyAlignment="1">
      <alignment horizontal="center" vertical="center"/>
    </xf>
    <xf numFmtId="164" fontId="6" fillId="2" borderId="18" xfId="1" applyNumberFormat="1" applyFont="1" applyFill="1" applyBorder="1" applyAlignment="1">
      <alignment horizontal="center" vertical="center"/>
    </xf>
    <xf numFmtId="164" fontId="6" fillId="2" borderId="4" xfId="1" applyNumberFormat="1" applyFont="1" applyFill="1" applyBorder="1" applyAlignment="1">
      <alignment horizontal="center" vertical="center"/>
    </xf>
    <xf numFmtId="164" fontId="6" fillId="2" borderId="8" xfId="1" applyNumberFormat="1" applyFont="1" applyFill="1" applyBorder="1" applyAlignment="1">
      <alignment horizontal="center" vertical="center"/>
    </xf>
    <xf numFmtId="164" fontId="6" fillId="2" borderId="33" xfId="1" applyNumberFormat="1" applyFont="1" applyFill="1" applyBorder="1" applyAlignment="1">
      <alignment horizontal="center" vertical="center"/>
    </xf>
    <xf numFmtId="164" fontId="6" fillId="2" borderId="21" xfId="1" applyNumberFormat="1" applyFont="1" applyFill="1" applyBorder="1" applyAlignment="1">
      <alignment horizontal="center" vertical="center"/>
    </xf>
    <xf numFmtId="164" fontId="6" fillId="2" borderId="34" xfId="1" applyNumberFormat="1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164" fontId="2" fillId="2" borderId="2" xfId="0" applyNumberFormat="1" applyFont="1" applyFill="1" applyBorder="1" applyAlignment="1">
      <alignment horizontal="center" vertical="center"/>
    </xf>
    <xf numFmtId="164" fontId="2" fillId="2" borderId="3" xfId="0" applyNumberFormat="1" applyFont="1" applyFill="1" applyBorder="1" applyAlignment="1">
      <alignment horizontal="center" vertical="center"/>
    </xf>
    <xf numFmtId="164" fontId="6" fillId="2" borderId="36" xfId="1" applyNumberFormat="1" applyFont="1" applyFill="1" applyBorder="1" applyAlignment="1">
      <alignment horizontal="center" vertical="center"/>
    </xf>
    <xf numFmtId="164" fontId="6" fillId="2" borderId="37" xfId="1" applyNumberFormat="1" applyFont="1" applyFill="1" applyBorder="1" applyAlignment="1">
      <alignment horizontal="center" vertical="center"/>
    </xf>
    <xf numFmtId="164" fontId="6" fillId="2" borderId="39" xfId="1" applyNumberFormat="1" applyFont="1" applyFill="1" applyBorder="1" applyAlignment="1">
      <alignment horizontal="center" vertical="center"/>
    </xf>
    <xf numFmtId="164" fontId="6" fillId="3" borderId="27" xfId="1" applyNumberFormat="1" applyFont="1" applyFill="1" applyBorder="1" applyAlignment="1">
      <alignment horizontal="center" vertical="center" wrapText="1" shrinkToFit="1"/>
    </xf>
    <xf numFmtId="2" fontId="7" fillId="2" borderId="27" xfId="1" applyNumberFormat="1" applyFont="1" applyFill="1" applyBorder="1" applyAlignment="1">
      <alignment horizontal="left" vertical="center" shrinkToFit="1"/>
    </xf>
    <xf numFmtId="0" fontId="2" fillId="4" borderId="41" xfId="0" applyFont="1" applyFill="1" applyBorder="1" applyAlignment="1">
      <alignment horizontal="right" vertical="center"/>
    </xf>
    <xf numFmtId="0" fontId="2" fillId="4" borderId="35" xfId="0" applyFont="1" applyFill="1" applyBorder="1" applyAlignment="1">
      <alignment horizontal="right" vertical="center"/>
    </xf>
    <xf numFmtId="0" fontId="2" fillId="4" borderId="12" xfId="0" applyFont="1" applyFill="1" applyBorder="1" applyAlignment="1">
      <alignment horizontal="right" vertical="center"/>
    </xf>
    <xf numFmtId="164" fontId="6" fillId="3" borderId="0" xfId="1" applyNumberFormat="1" applyFont="1" applyFill="1" applyBorder="1" applyAlignment="1">
      <alignment horizontal="center" vertical="center" wrapText="1" shrinkToFit="1"/>
    </xf>
    <xf numFmtId="2" fontId="7" fillId="2" borderId="0" xfId="1" applyNumberFormat="1" applyFont="1" applyFill="1" applyBorder="1" applyAlignment="1">
      <alignment horizontal="left" vertical="center" shrinkToFit="1"/>
    </xf>
    <xf numFmtId="164" fontId="16" fillId="5" borderId="0" xfId="1" applyNumberFormat="1" applyFont="1" applyFill="1" applyBorder="1" applyAlignment="1">
      <alignment horizontal="left" vertical="center"/>
    </xf>
    <xf numFmtId="49" fontId="16" fillId="2" borderId="42" xfId="1" applyNumberFormat="1" applyFont="1" applyFill="1" applyBorder="1" applyAlignment="1">
      <alignment horizontal="center" vertical="center" wrapText="1" shrinkToFit="1"/>
    </xf>
    <xf numFmtId="0" fontId="14" fillId="2" borderId="13" xfId="1" applyFont="1" applyFill="1" applyBorder="1" applyAlignment="1">
      <alignment horizontal="center" vertical="center"/>
    </xf>
    <xf numFmtId="0" fontId="14" fillId="2" borderId="13" xfId="1" applyFont="1" applyFill="1" applyBorder="1" applyAlignment="1">
      <alignment horizontal="center" vertical="center" wrapText="1"/>
    </xf>
    <xf numFmtId="0" fontId="16" fillId="4" borderId="45" xfId="1" applyFont="1" applyFill="1" applyBorder="1" applyAlignment="1">
      <alignment horizontal="center" vertical="center"/>
    </xf>
    <xf numFmtId="0" fontId="16" fillId="4" borderId="46" xfId="1" applyFont="1" applyFill="1" applyBorder="1" applyAlignment="1">
      <alignment horizontal="center" vertical="center"/>
    </xf>
    <xf numFmtId="0" fontId="16" fillId="4" borderId="47" xfId="1" applyFont="1" applyFill="1" applyBorder="1" applyAlignment="1">
      <alignment horizontal="center" vertical="center"/>
    </xf>
  </cellXfs>
  <cellStyles count="3">
    <cellStyle name="Normál" xfId="0" builtinId="0"/>
    <cellStyle name="Normál 2" xfId="1"/>
    <cellStyle name="Normá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jdanicsl/Desktop/NKH_2013/MS%20090%20vonal%20t&#225;bl&#225;zat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"/>
      <sheetName val="02a. Ürszelvény"/>
      <sheetName val="02b. Lejttörés"/>
      <sheetName val="02c. Ívek"/>
      <sheetName val="02d. Tengelytávolság"/>
      <sheetName val="02e. Jellemző keresztszelvény"/>
      <sheetName val="02f. Sínrendszer"/>
      <sheetName val="02g. Illesztés típusa"/>
      <sheetName val="02h. Felépítmény kialakítása"/>
      <sheetName val="02i. Leerősítések"/>
      <sheetName val="02.j Síndőlés"/>
      <sheetName val="02.k Aljak"/>
      <sheetName val="02.l Ágyazat"/>
      <sheetName val="02.m Űrszelvény"/>
      <sheetName val="02.n Víztelenítés"/>
      <sheetName val="03.b Menetidő"/>
      <sheetName val="05.b Mérnöki szerkezetek"/>
      <sheetName val="06.a Szolgálati helyek"/>
      <sheetName val="06.b Vágányok"/>
      <sheetName val="06.c Életvédelmi kerítés"/>
      <sheetName val="06.d Állomási biz.ber"/>
      <sheetName val="06.e Állomási felsővezeték"/>
      <sheetName val="06.f Állomási vgkapcsolatok"/>
      <sheetName val="06.g Térvilágítás"/>
      <sheetName val="06.h Állomási saját célú"/>
      <sheetName val="8. Nyíltvonali biz.ber."/>
      <sheetName val="9. Közút-vasút keresztezés"/>
      <sheetName val="10.a Nyíltvonali felsővez."/>
      <sheetName val="10.b Keresztező vezetékek"/>
      <sheetName val="10.c Keresztező utak"/>
      <sheetName val="11.b Peronok"/>
      <sheetName val="Forrásadat"/>
      <sheetName val="Saját célú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>
        <row r="1">
          <cell r="A1" t="str">
            <v>Felsőzsolca</v>
          </cell>
        </row>
        <row r="2">
          <cell r="A2" t="str">
            <v>Felsőzsolca-Kötek ipvk.</v>
          </cell>
        </row>
        <row r="3">
          <cell r="A3" t="str">
            <v>Onga</v>
          </cell>
        </row>
        <row r="4">
          <cell r="A4" t="str">
            <v>Ongaújfalu mh.</v>
          </cell>
        </row>
        <row r="5">
          <cell r="A5" t="str">
            <v>Szikszó-Vásártér mh.</v>
          </cell>
        </row>
        <row r="6">
          <cell r="A6" t="str">
            <v>Szikszó</v>
          </cell>
        </row>
        <row r="7">
          <cell r="A7" t="str">
            <v>Aszaló mh.</v>
          </cell>
        </row>
        <row r="8">
          <cell r="A8" t="str">
            <v>Halmaj</v>
          </cell>
        </row>
        <row r="9">
          <cell r="A9" t="str">
            <v>Csobád mh.</v>
          </cell>
        </row>
        <row r="10">
          <cell r="A10" t="str">
            <v>Ináncs mh.</v>
          </cell>
        </row>
        <row r="11">
          <cell r="A11" t="str">
            <v>Forró-Encs</v>
          </cell>
        </row>
        <row r="12">
          <cell r="A12" t="str">
            <v>Méra mh.</v>
          </cell>
        </row>
        <row r="13">
          <cell r="A13" t="str">
            <v>Novajidrány</v>
          </cell>
        </row>
        <row r="14">
          <cell r="A14" t="str">
            <v>Hernádvéce mh.</v>
          </cell>
        </row>
        <row r="15">
          <cell r="A15" t="str">
            <v>Hernádszurdok mh.</v>
          </cell>
        </row>
        <row r="16">
          <cell r="A16" t="str">
            <v>Hidasnémeti</v>
          </cell>
        </row>
        <row r="17">
          <cell r="A17" t="str">
            <v>Hidasnémeti oh.</v>
          </cell>
        </row>
      </sheetData>
      <sheetData sheetId="32" refreshError="1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5"/>
  <sheetViews>
    <sheetView tabSelected="1" view="pageBreakPreview" zoomScale="60" zoomScaleNormal="100" workbookViewId="0">
      <selection activeCell="A11" sqref="A11:A15"/>
    </sheetView>
  </sheetViews>
  <sheetFormatPr defaultRowHeight="15.75" x14ac:dyDescent="0.25"/>
  <cols>
    <col min="1" max="1" width="30.42578125" style="140" bestFit="1" customWidth="1"/>
    <col min="2" max="2" width="12.7109375" style="1" customWidth="1"/>
    <col min="3" max="3" width="5.42578125" style="141" customWidth="1"/>
    <col min="4" max="4" width="33.5703125" style="1" customWidth="1"/>
    <col min="5" max="5" width="11.28515625" style="142" customWidth="1"/>
    <col min="6" max="6" width="7.5703125" style="142" bestFit="1" customWidth="1"/>
    <col min="7" max="240" width="8.7109375" style="1"/>
    <col min="241" max="241" width="10.140625" style="1" bestFit="1" customWidth="1"/>
    <col min="242" max="242" width="15.140625" style="1" customWidth="1"/>
    <col min="243" max="243" width="5.7109375" style="1" customWidth="1"/>
    <col min="244" max="244" width="6.5703125" style="1" bestFit="1" customWidth="1"/>
    <col min="245" max="245" width="33.7109375" style="1" customWidth="1"/>
    <col min="246" max="246" width="8.7109375" style="1"/>
    <col min="247" max="247" width="9.28515625" style="1" customWidth="1"/>
    <col min="248" max="496" width="8.7109375" style="1"/>
    <col min="497" max="497" width="10.140625" style="1" bestFit="1" customWidth="1"/>
    <col min="498" max="498" width="15.140625" style="1" customWidth="1"/>
    <col min="499" max="499" width="5.7109375" style="1" customWidth="1"/>
    <col min="500" max="500" width="6.5703125" style="1" bestFit="1" customWidth="1"/>
    <col min="501" max="501" width="33.7109375" style="1" customWidth="1"/>
    <col min="502" max="502" width="8.7109375" style="1"/>
    <col min="503" max="503" width="9.28515625" style="1" customWidth="1"/>
    <col min="504" max="752" width="8.7109375" style="1"/>
    <col min="753" max="753" width="10.140625" style="1" bestFit="1" customWidth="1"/>
    <col min="754" max="754" width="15.140625" style="1" customWidth="1"/>
    <col min="755" max="755" width="5.7109375" style="1" customWidth="1"/>
    <col min="756" max="756" width="6.5703125" style="1" bestFit="1" customWidth="1"/>
    <col min="757" max="757" width="33.7109375" style="1" customWidth="1"/>
    <col min="758" max="758" width="8.7109375" style="1"/>
    <col min="759" max="759" width="9.28515625" style="1" customWidth="1"/>
    <col min="760" max="1008" width="8.7109375" style="1"/>
    <col min="1009" max="1009" width="10.140625" style="1" bestFit="1" customWidth="1"/>
    <col min="1010" max="1010" width="15.140625" style="1" customWidth="1"/>
    <col min="1011" max="1011" width="5.7109375" style="1" customWidth="1"/>
    <col min="1012" max="1012" width="6.5703125" style="1" bestFit="1" customWidth="1"/>
    <col min="1013" max="1013" width="33.7109375" style="1" customWidth="1"/>
    <col min="1014" max="1014" width="8.7109375" style="1"/>
    <col min="1015" max="1015" width="9.28515625" style="1" customWidth="1"/>
    <col min="1016" max="1264" width="8.7109375" style="1"/>
    <col min="1265" max="1265" width="10.140625" style="1" bestFit="1" customWidth="1"/>
    <col min="1266" max="1266" width="15.140625" style="1" customWidth="1"/>
    <col min="1267" max="1267" width="5.7109375" style="1" customWidth="1"/>
    <col min="1268" max="1268" width="6.5703125" style="1" bestFit="1" customWidth="1"/>
    <col min="1269" max="1269" width="33.7109375" style="1" customWidth="1"/>
    <col min="1270" max="1270" width="8.7109375" style="1"/>
    <col min="1271" max="1271" width="9.28515625" style="1" customWidth="1"/>
    <col min="1272" max="1520" width="8.7109375" style="1"/>
    <col min="1521" max="1521" width="10.140625" style="1" bestFit="1" customWidth="1"/>
    <col min="1522" max="1522" width="15.140625" style="1" customWidth="1"/>
    <col min="1523" max="1523" width="5.7109375" style="1" customWidth="1"/>
    <col min="1524" max="1524" width="6.5703125" style="1" bestFit="1" customWidth="1"/>
    <col min="1525" max="1525" width="33.7109375" style="1" customWidth="1"/>
    <col min="1526" max="1526" width="8.7109375" style="1"/>
    <col min="1527" max="1527" width="9.28515625" style="1" customWidth="1"/>
    <col min="1528" max="1776" width="8.7109375" style="1"/>
    <col min="1777" max="1777" width="10.140625" style="1" bestFit="1" customWidth="1"/>
    <col min="1778" max="1778" width="15.140625" style="1" customWidth="1"/>
    <col min="1779" max="1779" width="5.7109375" style="1" customWidth="1"/>
    <col min="1780" max="1780" width="6.5703125" style="1" bestFit="1" customWidth="1"/>
    <col min="1781" max="1781" width="33.7109375" style="1" customWidth="1"/>
    <col min="1782" max="1782" width="8.7109375" style="1"/>
    <col min="1783" max="1783" width="9.28515625" style="1" customWidth="1"/>
    <col min="1784" max="2032" width="8.7109375" style="1"/>
    <col min="2033" max="2033" width="10.140625" style="1" bestFit="1" customWidth="1"/>
    <col min="2034" max="2034" width="15.140625" style="1" customWidth="1"/>
    <col min="2035" max="2035" width="5.7109375" style="1" customWidth="1"/>
    <col min="2036" max="2036" width="6.5703125" style="1" bestFit="1" customWidth="1"/>
    <col min="2037" max="2037" width="33.7109375" style="1" customWidth="1"/>
    <col min="2038" max="2038" width="8.7109375" style="1"/>
    <col min="2039" max="2039" width="9.28515625" style="1" customWidth="1"/>
    <col min="2040" max="2288" width="8.7109375" style="1"/>
    <col min="2289" max="2289" width="10.140625" style="1" bestFit="1" customWidth="1"/>
    <col min="2290" max="2290" width="15.140625" style="1" customWidth="1"/>
    <col min="2291" max="2291" width="5.7109375" style="1" customWidth="1"/>
    <col min="2292" max="2292" width="6.5703125" style="1" bestFit="1" customWidth="1"/>
    <col min="2293" max="2293" width="33.7109375" style="1" customWidth="1"/>
    <col min="2294" max="2294" width="8.7109375" style="1"/>
    <col min="2295" max="2295" width="9.28515625" style="1" customWidth="1"/>
    <col min="2296" max="2544" width="8.7109375" style="1"/>
    <col min="2545" max="2545" width="10.140625" style="1" bestFit="1" customWidth="1"/>
    <col min="2546" max="2546" width="15.140625" style="1" customWidth="1"/>
    <col min="2547" max="2547" width="5.7109375" style="1" customWidth="1"/>
    <col min="2548" max="2548" width="6.5703125" style="1" bestFit="1" customWidth="1"/>
    <col min="2549" max="2549" width="33.7109375" style="1" customWidth="1"/>
    <col min="2550" max="2550" width="8.7109375" style="1"/>
    <col min="2551" max="2551" width="9.28515625" style="1" customWidth="1"/>
    <col min="2552" max="2800" width="8.7109375" style="1"/>
    <col min="2801" max="2801" width="10.140625" style="1" bestFit="1" customWidth="1"/>
    <col min="2802" max="2802" width="15.140625" style="1" customWidth="1"/>
    <col min="2803" max="2803" width="5.7109375" style="1" customWidth="1"/>
    <col min="2804" max="2804" width="6.5703125" style="1" bestFit="1" customWidth="1"/>
    <col min="2805" max="2805" width="33.7109375" style="1" customWidth="1"/>
    <col min="2806" max="2806" width="8.7109375" style="1"/>
    <col min="2807" max="2807" width="9.28515625" style="1" customWidth="1"/>
    <col min="2808" max="3056" width="8.7109375" style="1"/>
    <col min="3057" max="3057" width="10.140625" style="1" bestFit="1" customWidth="1"/>
    <col min="3058" max="3058" width="15.140625" style="1" customWidth="1"/>
    <col min="3059" max="3059" width="5.7109375" style="1" customWidth="1"/>
    <col min="3060" max="3060" width="6.5703125" style="1" bestFit="1" customWidth="1"/>
    <col min="3061" max="3061" width="33.7109375" style="1" customWidth="1"/>
    <col min="3062" max="3062" width="8.7109375" style="1"/>
    <col min="3063" max="3063" width="9.28515625" style="1" customWidth="1"/>
    <col min="3064" max="3312" width="8.7109375" style="1"/>
    <col min="3313" max="3313" width="10.140625" style="1" bestFit="1" customWidth="1"/>
    <col min="3314" max="3314" width="15.140625" style="1" customWidth="1"/>
    <col min="3315" max="3315" width="5.7109375" style="1" customWidth="1"/>
    <col min="3316" max="3316" width="6.5703125" style="1" bestFit="1" customWidth="1"/>
    <col min="3317" max="3317" width="33.7109375" style="1" customWidth="1"/>
    <col min="3318" max="3318" width="8.7109375" style="1"/>
    <col min="3319" max="3319" width="9.28515625" style="1" customWidth="1"/>
    <col min="3320" max="3568" width="8.7109375" style="1"/>
    <col min="3569" max="3569" width="10.140625" style="1" bestFit="1" customWidth="1"/>
    <col min="3570" max="3570" width="15.140625" style="1" customWidth="1"/>
    <col min="3571" max="3571" width="5.7109375" style="1" customWidth="1"/>
    <col min="3572" max="3572" width="6.5703125" style="1" bestFit="1" customWidth="1"/>
    <col min="3573" max="3573" width="33.7109375" style="1" customWidth="1"/>
    <col min="3574" max="3574" width="8.7109375" style="1"/>
    <col min="3575" max="3575" width="9.28515625" style="1" customWidth="1"/>
    <col min="3576" max="3824" width="8.7109375" style="1"/>
    <col min="3825" max="3825" width="10.140625" style="1" bestFit="1" customWidth="1"/>
    <col min="3826" max="3826" width="15.140625" style="1" customWidth="1"/>
    <col min="3827" max="3827" width="5.7109375" style="1" customWidth="1"/>
    <col min="3828" max="3828" width="6.5703125" style="1" bestFit="1" customWidth="1"/>
    <col min="3829" max="3829" width="33.7109375" style="1" customWidth="1"/>
    <col min="3830" max="3830" width="8.7109375" style="1"/>
    <col min="3831" max="3831" width="9.28515625" style="1" customWidth="1"/>
    <col min="3832" max="4080" width="8.7109375" style="1"/>
    <col min="4081" max="4081" width="10.140625" style="1" bestFit="1" customWidth="1"/>
    <col min="4082" max="4082" width="15.140625" style="1" customWidth="1"/>
    <col min="4083" max="4083" width="5.7109375" style="1" customWidth="1"/>
    <col min="4084" max="4084" width="6.5703125" style="1" bestFit="1" customWidth="1"/>
    <col min="4085" max="4085" width="33.7109375" style="1" customWidth="1"/>
    <col min="4086" max="4086" width="8.7109375" style="1"/>
    <col min="4087" max="4087" width="9.28515625" style="1" customWidth="1"/>
    <col min="4088" max="4336" width="8.7109375" style="1"/>
    <col min="4337" max="4337" width="10.140625" style="1" bestFit="1" customWidth="1"/>
    <col min="4338" max="4338" width="15.140625" style="1" customWidth="1"/>
    <col min="4339" max="4339" width="5.7109375" style="1" customWidth="1"/>
    <col min="4340" max="4340" width="6.5703125" style="1" bestFit="1" customWidth="1"/>
    <col min="4341" max="4341" width="33.7109375" style="1" customWidth="1"/>
    <col min="4342" max="4342" width="8.7109375" style="1"/>
    <col min="4343" max="4343" width="9.28515625" style="1" customWidth="1"/>
    <col min="4344" max="4592" width="8.7109375" style="1"/>
    <col min="4593" max="4593" width="10.140625" style="1" bestFit="1" customWidth="1"/>
    <col min="4594" max="4594" width="15.140625" style="1" customWidth="1"/>
    <col min="4595" max="4595" width="5.7109375" style="1" customWidth="1"/>
    <col min="4596" max="4596" width="6.5703125" style="1" bestFit="1" customWidth="1"/>
    <col min="4597" max="4597" width="33.7109375" style="1" customWidth="1"/>
    <col min="4598" max="4598" width="8.7109375" style="1"/>
    <col min="4599" max="4599" width="9.28515625" style="1" customWidth="1"/>
    <col min="4600" max="4848" width="8.7109375" style="1"/>
    <col min="4849" max="4849" width="10.140625" style="1" bestFit="1" customWidth="1"/>
    <col min="4850" max="4850" width="15.140625" style="1" customWidth="1"/>
    <col min="4851" max="4851" width="5.7109375" style="1" customWidth="1"/>
    <col min="4852" max="4852" width="6.5703125" style="1" bestFit="1" customWidth="1"/>
    <col min="4853" max="4853" width="33.7109375" style="1" customWidth="1"/>
    <col min="4854" max="4854" width="8.7109375" style="1"/>
    <col min="4855" max="4855" width="9.28515625" style="1" customWidth="1"/>
    <col min="4856" max="5104" width="8.7109375" style="1"/>
    <col min="5105" max="5105" width="10.140625" style="1" bestFit="1" customWidth="1"/>
    <col min="5106" max="5106" width="15.140625" style="1" customWidth="1"/>
    <col min="5107" max="5107" width="5.7109375" style="1" customWidth="1"/>
    <col min="5108" max="5108" width="6.5703125" style="1" bestFit="1" customWidth="1"/>
    <col min="5109" max="5109" width="33.7109375" style="1" customWidth="1"/>
    <col min="5110" max="5110" width="8.7109375" style="1"/>
    <col min="5111" max="5111" width="9.28515625" style="1" customWidth="1"/>
    <col min="5112" max="5360" width="8.7109375" style="1"/>
    <col min="5361" max="5361" width="10.140625" style="1" bestFit="1" customWidth="1"/>
    <col min="5362" max="5362" width="15.140625" style="1" customWidth="1"/>
    <col min="5363" max="5363" width="5.7109375" style="1" customWidth="1"/>
    <col min="5364" max="5364" width="6.5703125" style="1" bestFit="1" customWidth="1"/>
    <col min="5365" max="5365" width="33.7109375" style="1" customWidth="1"/>
    <col min="5366" max="5366" width="8.7109375" style="1"/>
    <col min="5367" max="5367" width="9.28515625" style="1" customWidth="1"/>
    <col min="5368" max="5616" width="8.7109375" style="1"/>
    <col min="5617" max="5617" width="10.140625" style="1" bestFit="1" customWidth="1"/>
    <col min="5618" max="5618" width="15.140625" style="1" customWidth="1"/>
    <col min="5619" max="5619" width="5.7109375" style="1" customWidth="1"/>
    <col min="5620" max="5620" width="6.5703125" style="1" bestFit="1" customWidth="1"/>
    <col min="5621" max="5621" width="33.7109375" style="1" customWidth="1"/>
    <col min="5622" max="5622" width="8.7109375" style="1"/>
    <col min="5623" max="5623" width="9.28515625" style="1" customWidth="1"/>
    <col min="5624" max="5872" width="8.7109375" style="1"/>
    <col min="5873" max="5873" width="10.140625" style="1" bestFit="1" customWidth="1"/>
    <col min="5874" max="5874" width="15.140625" style="1" customWidth="1"/>
    <col min="5875" max="5875" width="5.7109375" style="1" customWidth="1"/>
    <col min="5876" max="5876" width="6.5703125" style="1" bestFit="1" customWidth="1"/>
    <col min="5877" max="5877" width="33.7109375" style="1" customWidth="1"/>
    <col min="5878" max="5878" width="8.7109375" style="1"/>
    <col min="5879" max="5879" width="9.28515625" style="1" customWidth="1"/>
    <col min="5880" max="6128" width="8.7109375" style="1"/>
    <col min="6129" max="6129" width="10.140625" style="1" bestFit="1" customWidth="1"/>
    <col min="6130" max="6130" width="15.140625" style="1" customWidth="1"/>
    <col min="6131" max="6131" width="5.7109375" style="1" customWidth="1"/>
    <col min="6132" max="6132" width="6.5703125" style="1" bestFit="1" customWidth="1"/>
    <col min="6133" max="6133" width="33.7109375" style="1" customWidth="1"/>
    <col min="6134" max="6134" width="8.7109375" style="1"/>
    <col min="6135" max="6135" width="9.28515625" style="1" customWidth="1"/>
    <col min="6136" max="6384" width="8.7109375" style="1"/>
    <col min="6385" max="6385" width="10.140625" style="1" bestFit="1" customWidth="1"/>
    <col min="6386" max="6386" width="15.140625" style="1" customWidth="1"/>
    <col min="6387" max="6387" width="5.7109375" style="1" customWidth="1"/>
    <col min="6388" max="6388" width="6.5703125" style="1" bestFit="1" customWidth="1"/>
    <col min="6389" max="6389" width="33.7109375" style="1" customWidth="1"/>
    <col min="6390" max="6390" width="8.7109375" style="1"/>
    <col min="6391" max="6391" width="9.28515625" style="1" customWidth="1"/>
    <col min="6392" max="6640" width="8.7109375" style="1"/>
    <col min="6641" max="6641" width="10.140625" style="1" bestFit="1" customWidth="1"/>
    <col min="6642" max="6642" width="15.140625" style="1" customWidth="1"/>
    <col min="6643" max="6643" width="5.7109375" style="1" customWidth="1"/>
    <col min="6644" max="6644" width="6.5703125" style="1" bestFit="1" customWidth="1"/>
    <col min="6645" max="6645" width="33.7109375" style="1" customWidth="1"/>
    <col min="6646" max="6646" width="8.7109375" style="1"/>
    <col min="6647" max="6647" width="9.28515625" style="1" customWidth="1"/>
    <col min="6648" max="6896" width="8.7109375" style="1"/>
    <col min="6897" max="6897" width="10.140625" style="1" bestFit="1" customWidth="1"/>
    <col min="6898" max="6898" width="15.140625" style="1" customWidth="1"/>
    <col min="6899" max="6899" width="5.7109375" style="1" customWidth="1"/>
    <col min="6900" max="6900" width="6.5703125" style="1" bestFit="1" customWidth="1"/>
    <col min="6901" max="6901" width="33.7109375" style="1" customWidth="1"/>
    <col min="6902" max="6902" width="8.7109375" style="1"/>
    <col min="6903" max="6903" width="9.28515625" style="1" customWidth="1"/>
    <col min="6904" max="7152" width="8.7109375" style="1"/>
    <col min="7153" max="7153" width="10.140625" style="1" bestFit="1" customWidth="1"/>
    <col min="7154" max="7154" width="15.140625" style="1" customWidth="1"/>
    <col min="7155" max="7155" width="5.7109375" style="1" customWidth="1"/>
    <col min="7156" max="7156" width="6.5703125" style="1" bestFit="1" customWidth="1"/>
    <col min="7157" max="7157" width="33.7109375" style="1" customWidth="1"/>
    <col min="7158" max="7158" width="8.7109375" style="1"/>
    <col min="7159" max="7159" width="9.28515625" style="1" customWidth="1"/>
    <col min="7160" max="7408" width="8.7109375" style="1"/>
    <col min="7409" max="7409" width="10.140625" style="1" bestFit="1" customWidth="1"/>
    <col min="7410" max="7410" width="15.140625" style="1" customWidth="1"/>
    <col min="7411" max="7411" width="5.7109375" style="1" customWidth="1"/>
    <col min="7412" max="7412" width="6.5703125" style="1" bestFit="1" customWidth="1"/>
    <col min="7413" max="7413" width="33.7109375" style="1" customWidth="1"/>
    <col min="7414" max="7414" width="8.7109375" style="1"/>
    <col min="7415" max="7415" width="9.28515625" style="1" customWidth="1"/>
    <col min="7416" max="7664" width="8.7109375" style="1"/>
    <col min="7665" max="7665" width="10.140625" style="1" bestFit="1" customWidth="1"/>
    <col min="7666" max="7666" width="15.140625" style="1" customWidth="1"/>
    <col min="7667" max="7667" width="5.7109375" style="1" customWidth="1"/>
    <col min="7668" max="7668" width="6.5703125" style="1" bestFit="1" customWidth="1"/>
    <col min="7669" max="7669" width="33.7109375" style="1" customWidth="1"/>
    <col min="7670" max="7670" width="8.7109375" style="1"/>
    <col min="7671" max="7671" width="9.28515625" style="1" customWidth="1"/>
    <col min="7672" max="7920" width="8.7109375" style="1"/>
    <col min="7921" max="7921" width="10.140625" style="1" bestFit="1" customWidth="1"/>
    <col min="7922" max="7922" width="15.140625" style="1" customWidth="1"/>
    <col min="7923" max="7923" width="5.7109375" style="1" customWidth="1"/>
    <col min="7924" max="7924" width="6.5703125" style="1" bestFit="1" customWidth="1"/>
    <col min="7925" max="7925" width="33.7109375" style="1" customWidth="1"/>
    <col min="7926" max="7926" width="8.7109375" style="1"/>
    <col min="7927" max="7927" width="9.28515625" style="1" customWidth="1"/>
    <col min="7928" max="8176" width="8.7109375" style="1"/>
    <col min="8177" max="8177" width="10.140625" style="1" bestFit="1" customWidth="1"/>
    <col min="8178" max="8178" width="15.140625" style="1" customWidth="1"/>
    <col min="8179" max="8179" width="5.7109375" style="1" customWidth="1"/>
    <col min="8180" max="8180" width="6.5703125" style="1" bestFit="1" customWidth="1"/>
    <col min="8181" max="8181" width="33.7109375" style="1" customWidth="1"/>
    <col min="8182" max="8182" width="8.7109375" style="1"/>
    <col min="8183" max="8183" width="9.28515625" style="1" customWidth="1"/>
    <col min="8184" max="8432" width="8.7109375" style="1"/>
    <col min="8433" max="8433" width="10.140625" style="1" bestFit="1" customWidth="1"/>
    <col min="8434" max="8434" width="15.140625" style="1" customWidth="1"/>
    <col min="8435" max="8435" width="5.7109375" style="1" customWidth="1"/>
    <col min="8436" max="8436" width="6.5703125" style="1" bestFit="1" customWidth="1"/>
    <col min="8437" max="8437" width="33.7109375" style="1" customWidth="1"/>
    <col min="8438" max="8438" width="8.7109375" style="1"/>
    <col min="8439" max="8439" width="9.28515625" style="1" customWidth="1"/>
    <col min="8440" max="8688" width="8.7109375" style="1"/>
    <col min="8689" max="8689" width="10.140625" style="1" bestFit="1" customWidth="1"/>
    <col min="8690" max="8690" width="15.140625" style="1" customWidth="1"/>
    <col min="8691" max="8691" width="5.7109375" style="1" customWidth="1"/>
    <col min="8692" max="8692" width="6.5703125" style="1" bestFit="1" customWidth="1"/>
    <col min="8693" max="8693" width="33.7109375" style="1" customWidth="1"/>
    <col min="8694" max="8694" width="8.7109375" style="1"/>
    <col min="8695" max="8695" width="9.28515625" style="1" customWidth="1"/>
    <col min="8696" max="8944" width="8.7109375" style="1"/>
    <col min="8945" max="8945" width="10.140625" style="1" bestFit="1" customWidth="1"/>
    <col min="8946" max="8946" width="15.140625" style="1" customWidth="1"/>
    <col min="8947" max="8947" width="5.7109375" style="1" customWidth="1"/>
    <col min="8948" max="8948" width="6.5703125" style="1" bestFit="1" customWidth="1"/>
    <col min="8949" max="8949" width="33.7109375" style="1" customWidth="1"/>
    <col min="8950" max="8950" width="8.7109375" style="1"/>
    <col min="8951" max="8951" width="9.28515625" style="1" customWidth="1"/>
    <col min="8952" max="9200" width="8.7109375" style="1"/>
    <col min="9201" max="9201" width="10.140625" style="1" bestFit="1" customWidth="1"/>
    <col min="9202" max="9202" width="15.140625" style="1" customWidth="1"/>
    <col min="9203" max="9203" width="5.7109375" style="1" customWidth="1"/>
    <col min="9204" max="9204" width="6.5703125" style="1" bestFit="1" customWidth="1"/>
    <col min="9205" max="9205" width="33.7109375" style="1" customWidth="1"/>
    <col min="9206" max="9206" width="8.7109375" style="1"/>
    <col min="9207" max="9207" width="9.28515625" style="1" customWidth="1"/>
    <col min="9208" max="9456" width="8.7109375" style="1"/>
    <col min="9457" max="9457" width="10.140625" style="1" bestFit="1" customWidth="1"/>
    <col min="9458" max="9458" width="15.140625" style="1" customWidth="1"/>
    <col min="9459" max="9459" width="5.7109375" style="1" customWidth="1"/>
    <col min="9460" max="9460" width="6.5703125" style="1" bestFit="1" customWidth="1"/>
    <col min="9461" max="9461" width="33.7109375" style="1" customWidth="1"/>
    <col min="9462" max="9462" width="8.7109375" style="1"/>
    <col min="9463" max="9463" width="9.28515625" style="1" customWidth="1"/>
    <col min="9464" max="9712" width="8.7109375" style="1"/>
    <col min="9713" max="9713" width="10.140625" style="1" bestFit="1" customWidth="1"/>
    <col min="9714" max="9714" width="15.140625" style="1" customWidth="1"/>
    <col min="9715" max="9715" width="5.7109375" style="1" customWidth="1"/>
    <col min="9716" max="9716" width="6.5703125" style="1" bestFit="1" customWidth="1"/>
    <col min="9717" max="9717" width="33.7109375" style="1" customWidth="1"/>
    <col min="9718" max="9718" width="8.7109375" style="1"/>
    <col min="9719" max="9719" width="9.28515625" style="1" customWidth="1"/>
    <col min="9720" max="9968" width="8.7109375" style="1"/>
    <col min="9969" max="9969" width="10.140625" style="1" bestFit="1" customWidth="1"/>
    <col min="9970" max="9970" width="15.140625" style="1" customWidth="1"/>
    <col min="9971" max="9971" width="5.7109375" style="1" customWidth="1"/>
    <col min="9972" max="9972" width="6.5703125" style="1" bestFit="1" customWidth="1"/>
    <col min="9973" max="9973" width="33.7109375" style="1" customWidth="1"/>
    <col min="9974" max="9974" width="8.7109375" style="1"/>
    <col min="9975" max="9975" width="9.28515625" style="1" customWidth="1"/>
    <col min="9976" max="10224" width="8.7109375" style="1"/>
    <col min="10225" max="10225" width="10.140625" style="1" bestFit="1" customWidth="1"/>
    <col min="10226" max="10226" width="15.140625" style="1" customWidth="1"/>
    <col min="10227" max="10227" width="5.7109375" style="1" customWidth="1"/>
    <col min="10228" max="10228" width="6.5703125" style="1" bestFit="1" customWidth="1"/>
    <col min="10229" max="10229" width="33.7109375" style="1" customWidth="1"/>
    <col min="10230" max="10230" width="8.7109375" style="1"/>
    <col min="10231" max="10231" width="9.28515625" style="1" customWidth="1"/>
    <col min="10232" max="10480" width="8.7109375" style="1"/>
    <col min="10481" max="10481" width="10.140625" style="1" bestFit="1" customWidth="1"/>
    <col min="10482" max="10482" width="15.140625" style="1" customWidth="1"/>
    <col min="10483" max="10483" width="5.7109375" style="1" customWidth="1"/>
    <col min="10484" max="10484" width="6.5703125" style="1" bestFit="1" customWidth="1"/>
    <col min="10485" max="10485" width="33.7109375" style="1" customWidth="1"/>
    <col min="10486" max="10486" width="8.7109375" style="1"/>
    <col min="10487" max="10487" width="9.28515625" style="1" customWidth="1"/>
    <col min="10488" max="10736" width="8.7109375" style="1"/>
    <col min="10737" max="10737" width="10.140625" style="1" bestFit="1" customWidth="1"/>
    <col min="10738" max="10738" width="15.140625" style="1" customWidth="1"/>
    <col min="10739" max="10739" width="5.7109375" style="1" customWidth="1"/>
    <col min="10740" max="10740" width="6.5703125" style="1" bestFit="1" customWidth="1"/>
    <col min="10741" max="10741" width="33.7109375" style="1" customWidth="1"/>
    <col min="10742" max="10742" width="8.7109375" style="1"/>
    <col min="10743" max="10743" width="9.28515625" style="1" customWidth="1"/>
    <col min="10744" max="10992" width="8.7109375" style="1"/>
    <col min="10993" max="10993" width="10.140625" style="1" bestFit="1" customWidth="1"/>
    <col min="10994" max="10994" width="15.140625" style="1" customWidth="1"/>
    <col min="10995" max="10995" width="5.7109375" style="1" customWidth="1"/>
    <col min="10996" max="10996" width="6.5703125" style="1" bestFit="1" customWidth="1"/>
    <col min="10997" max="10997" width="33.7109375" style="1" customWidth="1"/>
    <col min="10998" max="10998" width="8.7109375" style="1"/>
    <col min="10999" max="10999" width="9.28515625" style="1" customWidth="1"/>
    <col min="11000" max="11248" width="8.7109375" style="1"/>
    <col min="11249" max="11249" width="10.140625" style="1" bestFit="1" customWidth="1"/>
    <col min="11250" max="11250" width="15.140625" style="1" customWidth="1"/>
    <col min="11251" max="11251" width="5.7109375" style="1" customWidth="1"/>
    <col min="11252" max="11252" width="6.5703125" style="1" bestFit="1" customWidth="1"/>
    <col min="11253" max="11253" width="33.7109375" style="1" customWidth="1"/>
    <col min="11254" max="11254" width="8.7109375" style="1"/>
    <col min="11255" max="11255" width="9.28515625" style="1" customWidth="1"/>
    <col min="11256" max="11504" width="8.7109375" style="1"/>
    <col min="11505" max="11505" width="10.140625" style="1" bestFit="1" customWidth="1"/>
    <col min="11506" max="11506" width="15.140625" style="1" customWidth="1"/>
    <col min="11507" max="11507" width="5.7109375" style="1" customWidth="1"/>
    <col min="11508" max="11508" width="6.5703125" style="1" bestFit="1" customWidth="1"/>
    <col min="11509" max="11509" width="33.7109375" style="1" customWidth="1"/>
    <col min="11510" max="11510" width="8.7109375" style="1"/>
    <col min="11511" max="11511" width="9.28515625" style="1" customWidth="1"/>
    <col min="11512" max="11760" width="8.7109375" style="1"/>
    <col min="11761" max="11761" width="10.140625" style="1" bestFit="1" customWidth="1"/>
    <col min="11762" max="11762" width="15.140625" style="1" customWidth="1"/>
    <col min="11763" max="11763" width="5.7109375" style="1" customWidth="1"/>
    <col min="11764" max="11764" width="6.5703125" style="1" bestFit="1" customWidth="1"/>
    <col min="11765" max="11765" width="33.7109375" style="1" customWidth="1"/>
    <col min="11766" max="11766" width="8.7109375" style="1"/>
    <col min="11767" max="11767" width="9.28515625" style="1" customWidth="1"/>
    <col min="11768" max="12016" width="8.7109375" style="1"/>
    <col min="12017" max="12017" width="10.140625" style="1" bestFit="1" customWidth="1"/>
    <col min="12018" max="12018" width="15.140625" style="1" customWidth="1"/>
    <col min="12019" max="12019" width="5.7109375" style="1" customWidth="1"/>
    <col min="12020" max="12020" width="6.5703125" style="1" bestFit="1" customWidth="1"/>
    <col min="12021" max="12021" width="33.7109375" style="1" customWidth="1"/>
    <col min="12022" max="12022" width="8.7109375" style="1"/>
    <col min="12023" max="12023" width="9.28515625" style="1" customWidth="1"/>
    <col min="12024" max="12272" width="8.7109375" style="1"/>
    <col min="12273" max="12273" width="10.140625" style="1" bestFit="1" customWidth="1"/>
    <col min="12274" max="12274" width="15.140625" style="1" customWidth="1"/>
    <col min="12275" max="12275" width="5.7109375" style="1" customWidth="1"/>
    <col min="12276" max="12276" width="6.5703125" style="1" bestFit="1" customWidth="1"/>
    <col min="12277" max="12277" width="33.7109375" style="1" customWidth="1"/>
    <col min="12278" max="12278" width="8.7109375" style="1"/>
    <col min="12279" max="12279" width="9.28515625" style="1" customWidth="1"/>
    <col min="12280" max="12528" width="8.7109375" style="1"/>
    <col min="12529" max="12529" width="10.140625" style="1" bestFit="1" customWidth="1"/>
    <col min="12530" max="12530" width="15.140625" style="1" customWidth="1"/>
    <col min="12531" max="12531" width="5.7109375" style="1" customWidth="1"/>
    <col min="12532" max="12532" width="6.5703125" style="1" bestFit="1" customWidth="1"/>
    <col min="12533" max="12533" width="33.7109375" style="1" customWidth="1"/>
    <col min="12534" max="12534" width="8.7109375" style="1"/>
    <col min="12535" max="12535" width="9.28515625" style="1" customWidth="1"/>
    <col min="12536" max="12784" width="8.7109375" style="1"/>
    <col min="12785" max="12785" width="10.140625" style="1" bestFit="1" customWidth="1"/>
    <col min="12786" max="12786" width="15.140625" style="1" customWidth="1"/>
    <col min="12787" max="12787" width="5.7109375" style="1" customWidth="1"/>
    <col min="12788" max="12788" width="6.5703125" style="1" bestFit="1" customWidth="1"/>
    <col min="12789" max="12789" width="33.7109375" style="1" customWidth="1"/>
    <col min="12790" max="12790" width="8.7109375" style="1"/>
    <col min="12791" max="12791" width="9.28515625" style="1" customWidth="1"/>
    <col min="12792" max="13040" width="8.7109375" style="1"/>
    <col min="13041" max="13041" width="10.140625" style="1" bestFit="1" customWidth="1"/>
    <col min="13042" max="13042" width="15.140625" style="1" customWidth="1"/>
    <col min="13043" max="13043" width="5.7109375" style="1" customWidth="1"/>
    <col min="13044" max="13044" width="6.5703125" style="1" bestFit="1" customWidth="1"/>
    <col min="13045" max="13045" width="33.7109375" style="1" customWidth="1"/>
    <col min="13046" max="13046" width="8.7109375" style="1"/>
    <col min="13047" max="13047" width="9.28515625" style="1" customWidth="1"/>
    <col min="13048" max="13296" width="8.7109375" style="1"/>
    <col min="13297" max="13297" width="10.140625" style="1" bestFit="1" customWidth="1"/>
    <col min="13298" max="13298" width="15.140625" style="1" customWidth="1"/>
    <col min="13299" max="13299" width="5.7109375" style="1" customWidth="1"/>
    <col min="13300" max="13300" width="6.5703125" style="1" bestFit="1" customWidth="1"/>
    <col min="13301" max="13301" width="33.7109375" style="1" customWidth="1"/>
    <col min="13302" max="13302" width="8.7109375" style="1"/>
    <col min="13303" max="13303" width="9.28515625" style="1" customWidth="1"/>
    <col min="13304" max="13552" width="8.7109375" style="1"/>
    <col min="13553" max="13553" width="10.140625" style="1" bestFit="1" customWidth="1"/>
    <col min="13554" max="13554" width="15.140625" style="1" customWidth="1"/>
    <col min="13555" max="13555" width="5.7109375" style="1" customWidth="1"/>
    <col min="13556" max="13556" width="6.5703125" style="1" bestFit="1" customWidth="1"/>
    <col min="13557" max="13557" width="33.7109375" style="1" customWidth="1"/>
    <col min="13558" max="13558" width="8.7109375" style="1"/>
    <col min="13559" max="13559" width="9.28515625" style="1" customWidth="1"/>
    <col min="13560" max="13808" width="8.7109375" style="1"/>
    <col min="13809" max="13809" width="10.140625" style="1" bestFit="1" customWidth="1"/>
    <col min="13810" max="13810" width="15.140625" style="1" customWidth="1"/>
    <col min="13811" max="13811" width="5.7109375" style="1" customWidth="1"/>
    <col min="13812" max="13812" width="6.5703125" style="1" bestFit="1" customWidth="1"/>
    <col min="13813" max="13813" width="33.7109375" style="1" customWidth="1"/>
    <col min="13814" max="13814" width="8.7109375" style="1"/>
    <col min="13815" max="13815" width="9.28515625" style="1" customWidth="1"/>
    <col min="13816" max="14064" width="8.7109375" style="1"/>
    <col min="14065" max="14065" width="10.140625" style="1" bestFit="1" customWidth="1"/>
    <col min="14066" max="14066" width="15.140625" style="1" customWidth="1"/>
    <col min="14067" max="14067" width="5.7109375" style="1" customWidth="1"/>
    <col min="14068" max="14068" width="6.5703125" style="1" bestFit="1" customWidth="1"/>
    <col min="14069" max="14069" width="33.7109375" style="1" customWidth="1"/>
    <col min="14070" max="14070" width="8.7109375" style="1"/>
    <col min="14071" max="14071" width="9.28515625" style="1" customWidth="1"/>
    <col min="14072" max="14320" width="8.7109375" style="1"/>
    <col min="14321" max="14321" width="10.140625" style="1" bestFit="1" customWidth="1"/>
    <col min="14322" max="14322" width="15.140625" style="1" customWidth="1"/>
    <col min="14323" max="14323" width="5.7109375" style="1" customWidth="1"/>
    <col min="14324" max="14324" width="6.5703125" style="1" bestFit="1" customWidth="1"/>
    <col min="14325" max="14325" width="33.7109375" style="1" customWidth="1"/>
    <col min="14326" max="14326" width="8.7109375" style="1"/>
    <col min="14327" max="14327" width="9.28515625" style="1" customWidth="1"/>
    <col min="14328" max="14576" width="8.7109375" style="1"/>
    <col min="14577" max="14577" width="10.140625" style="1" bestFit="1" customWidth="1"/>
    <col min="14578" max="14578" width="15.140625" style="1" customWidth="1"/>
    <col min="14579" max="14579" width="5.7109375" style="1" customWidth="1"/>
    <col min="14580" max="14580" width="6.5703125" style="1" bestFit="1" customWidth="1"/>
    <col min="14581" max="14581" width="33.7109375" style="1" customWidth="1"/>
    <col min="14582" max="14582" width="8.7109375" style="1"/>
    <col min="14583" max="14583" width="9.28515625" style="1" customWidth="1"/>
    <col min="14584" max="14832" width="8.7109375" style="1"/>
    <col min="14833" max="14833" width="10.140625" style="1" bestFit="1" customWidth="1"/>
    <col min="14834" max="14834" width="15.140625" style="1" customWidth="1"/>
    <col min="14835" max="14835" width="5.7109375" style="1" customWidth="1"/>
    <col min="14836" max="14836" width="6.5703125" style="1" bestFit="1" customWidth="1"/>
    <col min="14837" max="14837" width="33.7109375" style="1" customWidth="1"/>
    <col min="14838" max="14838" width="8.7109375" style="1"/>
    <col min="14839" max="14839" width="9.28515625" style="1" customWidth="1"/>
    <col min="14840" max="15088" width="8.7109375" style="1"/>
    <col min="15089" max="15089" width="10.140625" style="1" bestFit="1" customWidth="1"/>
    <col min="15090" max="15090" width="15.140625" style="1" customWidth="1"/>
    <col min="15091" max="15091" width="5.7109375" style="1" customWidth="1"/>
    <col min="15092" max="15092" width="6.5703125" style="1" bestFit="1" customWidth="1"/>
    <col min="15093" max="15093" width="33.7109375" style="1" customWidth="1"/>
    <col min="15094" max="15094" width="8.7109375" style="1"/>
    <col min="15095" max="15095" width="9.28515625" style="1" customWidth="1"/>
    <col min="15096" max="15344" width="8.7109375" style="1"/>
    <col min="15345" max="15345" width="10.140625" style="1" bestFit="1" customWidth="1"/>
    <col min="15346" max="15346" width="15.140625" style="1" customWidth="1"/>
    <col min="15347" max="15347" width="5.7109375" style="1" customWidth="1"/>
    <col min="15348" max="15348" width="6.5703125" style="1" bestFit="1" customWidth="1"/>
    <col min="15349" max="15349" width="33.7109375" style="1" customWidth="1"/>
    <col min="15350" max="15350" width="8.7109375" style="1"/>
    <col min="15351" max="15351" width="9.28515625" style="1" customWidth="1"/>
    <col min="15352" max="15600" width="8.7109375" style="1"/>
    <col min="15601" max="15601" width="10.140625" style="1" bestFit="1" customWidth="1"/>
    <col min="15602" max="15602" width="15.140625" style="1" customWidth="1"/>
    <col min="15603" max="15603" width="5.7109375" style="1" customWidth="1"/>
    <col min="15604" max="15604" width="6.5703125" style="1" bestFit="1" customWidth="1"/>
    <col min="15605" max="15605" width="33.7109375" style="1" customWidth="1"/>
    <col min="15606" max="15606" width="8.7109375" style="1"/>
    <col min="15607" max="15607" width="9.28515625" style="1" customWidth="1"/>
    <col min="15608" max="15856" width="8.7109375" style="1"/>
    <col min="15857" max="15857" width="10.140625" style="1" bestFit="1" customWidth="1"/>
    <col min="15858" max="15858" width="15.140625" style="1" customWidth="1"/>
    <col min="15859" max="15859" width="5.7109375" style="1" customWidth="1"/>
    <col min="15860" max="15860" width="6.5703125" style="1" bestFit="1" customWidth="1"/>
    <col min="15861" max="15861" width="33.7109375" style="1" customWidth="1"/>
    <col min="15862" max="15862" width="8.7109375" style="1"/>
    <col min="15863" max="15863" width="9.28515625" style="1" customWidth="1"/>
    <col min="15864" max="16112" width="8.7109375" style="1"/>
    <col min="16113" max="16113" width="10.140625" style="1" bestFit="1" customWidth="1"/>
    <col min="16114" max="16114" width="15.140625" style="1" customWidth="1"/>
    <col min="16115" max="16115" width="5.7109375" style="1" customWidth="1"/>
    <col min="16116" max="16116" width="6.5703125" style="1" bestFit="1" customWidth="1"/>
    <col min="16117" max="16117" width="33.7109375" style="1" customWidth="1"/>
    <col min="16118" max="16118" width="8.7109375" style="1"/>
    <col min="16119" max="16119" width="9.28515625" style="1" customWidth="1"/>
    <col min="16120" max="16384" width="8.7109375" style="1"/>
  </cols>
  <sheetData>
    <row r="1" spans="1:6" ht="17.25" thickTop="1" thickBot="1" x14ac:dyDescent="0.3">
      <c r="A1" s="212" t="s">
        <v>0</v>
      </c>
      <c r="B1" s="213"/>
      <c r="C1" s="213"/>
      <c r="D1" s="213"/>
      <c r="E1" s="213"/>
      <c r="F1" s="214"/>
    </row>
    <row r="2" spans="1:6" s="7" customFormat="1" ht="33" thickTop="1" thickBot="1" x14ac:dyDescent="0.3">
      <c r="A2" s="2" t="s">
        <v>1</v>
      </c>
      <c r="B2" s="3" t="s">
        <v>2</v>
      </c>
      <c r="C2" s="4" t="s">
        <v>3</v>
      </c>
      <c r="D2" s="4" t="s">
        <v>4</v>
      </c>
      <c r="E2" s="5" t="s">
        <v>5</v>
      </c>
      <c r="F2" s="6" t="s">
        <v>6</v>
      </c>
    </row>
    <row r="3" spans="1:6" ht="16.5" thickTop="1" x14ac:dyDescent="0.25">
      <c r="A3" s="206">
        <v>45882</v>
      </c>
      <c r="B3" s="8" t="s">
        <v>9</v>
      </c>
      <c r="C3" s="9">
        <v>154</v>
      </c>
      <c r="D3" s="10" t="s">
        <v>11</v>
      </c>
      <c r="E3" s="11">
        <v>14.29</v>
      </c>
      <c r="F3" s="12"/>
    </row>
    <row r="4" spans="1:6" x14ac:dyDescent="0.25">
      <c r="A4" s="208"/>
      <c r="B4" s="13" t="s">
        <v>9</v>
      </c>
      <c r="C4" s="14">
        <v>46</v>
      </c>
      <c r="D4" s="15" t="s">
        <v>12</v>
      </c>
      <c r="E4" s="16">
        <v>27.27</v>
      </c>
      <c r="F4" s="17"/>
    </row>
    <row r="5" spans="1:6" x14ac:dyDescent="0.25">
      <c r="A5" s="208"/>
      <c r="B5" s="18" t="s">
        <v>9</v>
      </c>
      <c r="C5" s="19">
        <v>46</v>
      </c>
      <c r="D5" s="20" t="s">
        <v>13</v>
      </c>
      <c r="E5" s="21">
        <v>46.34</v>
      </c>
      <c r="F5" s="17"/>
    </row>
    <row r="6" spans="1:6" x14ac:dyDescent="0.25">
      <c r="A6" s="208"/>
      <c r="B6" s="22" t="s">
        <v>9</v>
      </c>
      <c r="C6" s="23">
        <v>46</v>
      </c>
      <c r="D6" s="24" t="s">
        <v>14</v>
      </c>
      <c r="E6" s="25"/>
      <c r="F6" s="17">
        <v>9</v>
      </c>
    </row>
    <row r="7" spans="1:6" x14ac:dyDescent="0.25">
      <c r="A7" s="208"/>
      <c r="B7" s="18" t="s">
        <v>9</v>
      </c>
      <c r="C7" s="26">
        <v>45</v>
      </c>
      <c r="D7" s="27" t="s">
        <v>15</v>
      </c>
      <c r="E7" s="16">
        <v>28.98</v>
      </c>
      <c r="F7" s="17"/>
    </row>
    <row r="8" spans="1:6" x14ac:dyDescent="0.25">
      <c r="A8" s="208"/>
      <c r="B8" s="18" t="s">
        <v>7</v>
      </c>
      <c r="C8" s="19" t="s">
        <v>16</v>
      </c>
      <c r="D8" s="27" t="s">
        <v>17</v>
      </c>
      <c r="E8" s="21">
        <v>11</v>
      </c>
      <c r="F8" s="17"/>
    </row>
    <row r="9" spans="1:6" x14ac:dyDescent="0.25">
      <c r="A9" s="208"/>
      <c r="B9" s="28" t="s">
        <v>8</v>
      </c>
      <c r="C9" s="29">
        <v>44</v>
      </c>
      <c r="D9" s="30" t="s">
        <v>25</v>
      </c>
      <c r="E9" s="31">
        <v>29</v>
      </c>
      <c r="F9" s="32"/>
    </row>
    <row r="10" spans="1:6" ht="18.75" thickBot="1" x14ac:dyDescent="0.3">
      <c r="A10" s="207"/>
      <c r="B10" s="33" t="s">
        <v>56</v>
      </c>
      <c r="C10" s="34"/>
      <c r="D10" s="35"/>
      <c r="E10" s="36"/>
      <c r="F10" s="37"/>
    </row>
    <row r="11" spans="1:6" ht="32.25" thickTop="1" x14ac:dyDescent="0.25">
      <c r="A11" s="208">
        <v>45883</v>
      </c>
      <c r="B11" s="38" t="s">
        <v>7</v>
      </c>
      <c r="C11" s="39">
        <v>42</v>
      </c>
      <c r="D11" s="40" t="s">
        <v>26</v>
      </c>
      <c r="E11" s="41">
        <v>80</v>
      </c>
      <c r="F11" s="42"/>
    </row>
    <row r="12" spans="1:6" x14ac:dyDescent="0.25">
      <c r="A12" s="208"/>
      <c r="B12" s="43" t="s">
        <v>7</v>
      </c>
      <c r="C12" s="44">
        <v>42</v>
      </c>
      <c r="D12" s="45" t="s">
        <v>27</v>
      </c>
      <c r="E12" s="25"/>
      <c r="F12" s="17">
        <v>50</v>
      </c>
    </row>
    <row r="13" spans="1:6" x14ac:dyDescent="0.25">
      <c r="A13" s="208"/>
      <c r="B13" s="18" t="s">
        <v>9</v>
      </c>
      <c r="C13" s="19">
        <v>43</v>
      </c>
      <c r="D13" s="15" t="s">
        <v>28</v>
      </c>
      <c r="E13" s="21">
        <v>18.55</v>
      </c>
      <c r="F13" s="17"/>
    </row>
    <row r="14" spans="1:6" x14ac:dyDescent="0.25">
      <c r="A14" s="208"/>
      <c r="B14" s="22" t="s">
        <v>9</v>
      </c>
      <c r="C14" s="23">
        <v>40</v>
      </c>
      <c r="D14" s="45" t="s">
        <v>29</v>
      </c>
      <c r="E14" s="25"/>
      <c r="F14" s="17">
        <v>40</v>
      </c>
    </row>
    <row r="15" spans="1:6" ht="18.75" thickBot="1" x14ac:dyDescent="0.3">
      <c r="A15" s="208"/>
      <c r="B15" s="46" t="s">
        <v>56</v>
      </c>
      <c r="C15" s="47"/>
      <c r="D15" s="48"/>
      <c r="E15" s="49"/>
      <c r="F15" s="50"/>
    </row>
    <row r="16" spans="1:6" ht="16.5" thickTop="1" x14ac:dyDescent="0.25">
      <c r="A16" s="206">
        <v>45923</v>
      </c>
      <c r="B16" s="51" t="s">
        <v>9</v>
      </c>
      <c r="C16" s="52">
        <v>40</v>
      </c>
      <c r="D16" s="53" t="s">
        <v>30</v>
      </c>
      <c r="E16" s="54">
        <v>110.8</v>
      </c>
      <c r="F16" s="55"/>
    </row>
    <row r="17" spans="1:6" x14ac:dyDescent="0.25">
      <c r="A17" s="208"/>
      <c r="B17" s="56" t="s">
        <v>9</v>
      </c>
      <c r="C17" s="57">
        <v>41</v>
      </c>
      <c r="D17" s="58" t="s">
        <v>31</v>
      </c>
      <c r="E17" s="41">
        <v>29</v>
      </c>
      <c r="F17" s="42"/>
    </row>
    <row r="18" spans="1:6" ht="16.5" thickBot="1" x14ac:dyDescent="0.3">
      <c r="A18" s="207"/>
      <c r="B18" s="59" t="s">
        <v>10</v>
      </c>
      <c r="C18" s="60"/>
      <c r="D18" s="61"/>
      <c r="E18" s="62"/>
      <c r="F18" s="37"/>
    </row>
    <row r="19" spans="1:6" ht="16.5" thickTop="1" x14ac:dyDescent="0.25">
      <c r="A19" s="206">
        <v>45924</v>
      </c>
      <c r="B19" s="63" t="s">
        <v>9</v>
      </c>
      <c r="C19" s="64">
        <v>41</v>
      </c>
      <c r="D19" s="64" t="s">
        <v>32</v>
      </c>
      <c r="E19" s="65"/>
      <c r="F19" s="66">
        <v>29</v>
      </c>
    </row>
    <row r="20" spans="1:6" x14ac:dyDescent="0.25">
      <c r="A20" s="208"/>
      <c r="B20" s="56" t="s">
        <v>9</v>
      </c>
      <c r="C20" s="57">
        <v>50</v>
      </c>
      <c r="D20" s="40" t="s">
        <v>33</v>
      </c>
      <c r="E20" s="67">
        <v>59.06</v>
      </c>
      <c r="F20" s="68"/>
    </row>
    <row r="21" spans="1:6" x14ac:dyDescent="0.25">
      <c r="A21" s="208"/>
      <c r="B21" s="69" t="s">
        <v>9</v>
      </c>
      <c r="C21" s="70">
        <v>50</v>
      </c>
      <c r="D21" s="45" t="s">
        <v>34</v>
      </c>
      <c r="E21" s="71"/>
      <c r="F21" s="72">
        <v>60</v>
      </c>
    </row>
    <row r="22" spans="1:6" x14ac:dyDescent="0.25">
      <c r="A22" s="208"/>
      <c r="B22" s="18" t="s">
        <v>9</v>
      </c>
      <c r="C22" s="19">
        <v>40</v>
      </c>
      <c r="D22" s="73" t="s">
        <v>35</v>
      </c>
      <c r="E22" s="21">
        <v>62.43</v>
      </c>
      <c r="F22" s="17"/>
    </row>
    <row r="23" spans="1:6" ht="18.75" thickBot="1" x14ac:dyDescent="0.3">
      <c r="A23" s="207"/>
      <c r="B23" s="74" t="s">
        <v>56</v>
      </c>
      <c r="C23" s="75"/>
      <c r="D23" s="76"/>
      <c r="E23" s="77"/>
      <c r="F23" s="32"/>
    </row>
    <row r="24" spans="1:6" ht="16.5" thickTop="1" x14ac:dyDescent="0.25">
      <c r="A24" s="206">
        <v>45925</v>
      </c>
      <c r="B24" s="78" t="s">
        <v>9</v>
      </c>
      <c r="C24" s="52" t="s">
        <v>36</v>
      </c>
      <c r="D24" s="79" t="s">
        <v>37</v>
      </c>
      <c r="E24" s="54">
        <v>35.601999999999997</v>
      </c>
      <c r="F24" s="80"/>
    </row>
    <row r="25" spans="1:6" x14ac:dyDescent="0.25">
      <c r="A25" s="208"/>
      <c r="B25" s="38" t="s">
        <v>9</v>
      </c>
      <c r="C25" s="81" t="s">
        <v>36</v>
      </c>
      <c r="D25" s="82" t="s">
        <v>38</v>
      </c>
      <c r="E25" s="83">
        <v>1.5</v>
      </c>
      <c r="F25" s="68"/>
    </row>
    <row r="26" spans="1:6" x14ac:dyDescent="0.25">
      <c r="A26" s="208"/>
      <c r="B26" s="84" t="s">
        <v>9</v>
      </c>
      <c r="C26" s="19" t="s">
        <v>39</v>
      </c>
      <c r="D26" s="20" t="s">
        <v>40</v>
      </c>
      <c r="E26" s="21">
        <v>12.36</v>
      </c>
      <c r="F26" s="72"/>
    </row>
    <row r="27" spans="1:6" x14ac:dyDescent="0.25">
      <c r="A27" s="208"/>
      <c r="B27" s="85" t="s">
        <v>9</v>
      </c>
      <c r="C27" s="23">
        <v>66</v>
      </c>
      <c r="D27" s="24" t="s">
        <v>41</v>
      </c>
      <c r="E27" s="25"/>
      <c r="F27" s="72">
        <v>13</v>
      </c>
    </row>
    <row r="28" spans="1:6" x14ac:dyDescent="0.25">
      <c r="A28" s="208"/>
      <c r="B28" s="13" t="s">
        <v>9</v>
      </c>
      <c r="C28" s="19" t="s">
        <v>36</v>
      </c>
      <c r="D28" s="86" t="s">
        <v>42</v>
      </c>
      <c r="E28" s="87">
        <v>23.978000000000002</v>
      </c>
      <c r="F28" s="72"/>
    </row>
    <row r="29" spans="1:6" x14ac:dyDescent="0.25">
      <c r="A29" s="208"/>
      <c r="B29" s="88" t="s">
        <v>9</v>
      </c>
      <c r="C29" s="89">
        <v>65</v>
      </c>
      <c r="D29" s="90" t="s">
        <v>43</v>
      </c>
      <c r="E29" s="91"/>
      <c r="F29" s="92">
        <v>79</v>
      </c>
    </row>
    <row r="30" spans="1:6" ht="18.75" thickBot="1" x14ac:dyDescent="0.3">
      <c r="A30" s="207"/>
      <c r="B30" s="33" t="s">
        <v>56</v>
      </c>
      <c r="C30" s="93"/>
      <c r="D30" s="61"/>
      <c r="E30" s="94"/>
      <c r="F30" s="95"/>
    </row>
    <row r="31" spans="1:6" ht="16.5" thickTop="1" x14ac:dyDescent="0.25">
      <c r="A31" s="206">
        <v>45926</v>
      </c>
      <c r="B31" s="78" t="s">
        <v>9</v>
      </c>
      <c r="C31" s="96">
        <v>60</v>
      </c>
      <c r="D31" s="97" t="s">
        <v>44</v>
      </c>
      <c r="E31" s="54">
        <v>97.99</v>
      </c>
      <c r="F31" s="80"/>
    </row>
    <row r="32" spans="1:6" ht="18.75" thickBot="1" x14ac:dyDescent="0.3">
      <c r="A32" s="207"/>
      <c r="B32" s="33" t="s">
        <v>56</v>
      </c>
      <c r="C32" s="98"/>
      <c r="D32" s="99"/>
      <c r="E32" s="62"/>
      <c r="F32" s="95"/>
    </row>
    <row r="33" spans="1:6" ht="16.5" thickTop="1" x14ac:dyDescent="0.25">
      <c r="A33" s="215">
        <v>45929</v>
      </c>
      <c r="B33" s="53" t="s">
        <v>9</v>
      </c>
      <c r="C33" s="100">
        <v>41</v>
      </c>
      <c r="D33" s="53" t="s">
        <v>45</v>
      </c>
      <c r="E33" s="101">
        <v>30.056999999999999</v>
      </c>
      <c r="F33" s="80"/>
    </row>
    <row r="34" spans="1:6" x14ac:dyDescent="0.25">
      <c r="A34" s="216"/>
      <c r="B34" s="15" t="s">
        <v>9</v>
      </c>
      <c r="C34" s="102">
        <v>41</v>
      </c>
      <c r="D34" s="15" t="s">
        <v>46</v>
      </c>
      <c r="E34" s="103">
        <v>39.81</v>
      </c>
      <c r="F34" s="72"/>
    </row>
    <row r="35" spans="1:6" x14ac:dyDescent="0.25">
      <c r="A35" s="216"/>
      <c r="B35" s="20" t="s">
        <v>9</v>
      </c>
      <c r="C35" s="19">
        <v>36</v>
      </c>
      <c r="D35" s="104" t="s">
        <v>48</v>
      </c>
      <c r="E35" s="21">
        <v>52.685000000000002</v>
      </c>
      <c r="F35" s="72"/>
    </row>
    <row r="36" spans="1:6" x14ac:dyDescent="0.25">
      <c r="A36" s="216"/>
      <c r="B36" s="24" t="s">
        <v>9</v>
      </c>
      <c r="C36" s="105">
        <v>30</v>
      </c>
      <c r="D36" s="106" t="s">
        <v>50</v>
      </c>
      <c r="E36" s="107"/>
      <c r="F36" s="17">
        <v>42</v>
      </c>
    </row>
    <row r="37" spans="1:6" x14ac:dyDescent="0.25">
      <c r="A37" s="216"/>
      <c r="B37" s="108" t="s">
        <v>9</v>
      </c>
      <c r="C37" s="19">
        <v>30</v>
      </c>
      <c r="D37" s="20" t="s">
        <v>49</v>
      </c>
      <c r="E37" s="21">
        <v>1.6</v>
      </c>
      <c r="F37" s="72"/>
    </row>
    <row r="38" spans="1:6" x14ac:dyDescent="0.25">
      <c r="A38" s="216"/>
      <c r="B38" s="108" t="s">
        <v>9</v>
      </c>
      <c r="C38" s="19">
        <v>30</v>
      </c>
      <c r="D38" s="20" t="s">
        <v>51</v>
      </c>
      <c r="E38" s="21">
        <v>4.91</v>
      </c>
      <c r="F38" s="72"/>
    </row>
    <row r="39" spans="1:6" ht="16.5" thickBot="1" x14ac:dyDescent="0.3">
      <c r="A39" s="217"/>
      <c r="B39" s="109" t="s">
        <v>10</v>
      </c>
      <c r="C39" s="60"/>
      <c r="D39" s="61"/>
      <c r="E39" s="62"/>
      <c r="F39" s="37"/>
    </row>
    <row r="40" spans="1:6" ht="16.5" thickTop="1" x14ac:dyDescent="0.25">
      <c r="A40" s="206">
        <v>45930</v>
      </c>
      <c r="B40" s="110" t="s">
        <v>9</v>
      </c>
      <c r="C40" s="100">
        <v>35</v>
      </c>
      <c r="D40" s="53" t="s">
        <v>52</v>
      </c>
      <c r="E40" s="101">
        <v>97.8</v>
      </c>
      <c r="F40" s="80"/>
    </row>
    <row r="41" spans="1:6" ht="16.5" thickBot="1" x14ac:dyDescent="0.3">
      <c r="A41" s="207"/>
      <c r="B41" s="59" t="s">
        <v>10</v>
      </c>
      <c r="C41" s="60"/>
      <c r="D41" s="61"/>
      <c r="E41" s="62"/>
      <c r="F41" s="37"/>
    </row>
    <row r="42" spans="1:6" ht="16.5" thickTop="1" x14ac:dyDescent="0.25">
      <c r="A42" s="206">
        <v>45931</v>
      </c>
      <c r="B42" s="111" t="s">
        <v>9</v>
      </c>
      <c r="C42" s="112">
        <v>36</v>
      </c>
      <c r="D42" s="113" t="s">
        <v>47</v>
      </c>
      <c r="E42" s="114"/>
      <c r="F42" s="55">
        <v>76</v>
      </c>
    </row>
    <row r="43" spans="1:6" x14ac:dyDescent="0.25">
      <c r="A43" s="208"/>
      <c r="B43" s="115" t="s">
        <v>9</v>
      </c>
      <c r="C43" s="116">
        <v>30</v>
      </c>
      <c r="D43" s="58" t="s">
        <v>22</v>
      </c>
      <c r="E43" s="41">
        <v>102.97</v>
      </c>
      <c r="F43" s="42"/>
    </row>
    <row r="44" spans="1:6" x14ac:dyDescent="0.25">
      <c r="A44" s="208"/>
      <c r="B44" s="117" t="s">
        <v>8</v>
      </c>
      <c r="C44" s="26">
        <v>30</v>
      </c>
      <c r="D44" s="27" t="s">
        <v>24</v>
      </c>
      <c r="E44" s="118">
        <v>10</v>
      </c>
      <c r="F44" s="119"/>
    </row>
    <row r="45" spans="1:6" ht="16.5" thickBot="1" x14ac:dyDescent="0.3">
      <c r="A45" s="208"/>
      <c r="B45" s="120" t="s">
        <v>10</v>
      </c>
      <c r="C45" s="121"/>
      <c r="D45" s="76"/>
      <c r="E45" s="122"/>
      <c r="F45" s="32"/>
    </row>
    <row r="46" spans="1:6" ht="16.5" thickTop="1" x14ac:dyDescent="0.25">
      <c r="A46" s="209">
        <v>45932</v>
      </c>
      <c r="B46" s="123" t="s">
        <v>8</v>
      </c>
      <c r="C46" s="124">
        <v>30</v>
      </c>
      <c r="D46" s="125" t="s">
        <v>53</v>
      </c>
      <c r="E46" s="126">
        <v>10</v>
      </c>
      <c r="F46" s="55"/>
    </row>
    <row r="47" spans="1:6" x14ac:dyDescent="0.25">
      <c r="A47" s="210"/>
      <c r="B47" s="127" t="s">
        <v>8</v>
      </c>
      <c r="C47" s="128" t="s">
        <v>18</v>
      </c>
      <c r="D47" s="129" t="s">
        <v>19</v>
      </c>
      <c r="E47" s="130">
        <v>106.05</v>
      </c>
      <c r="F47" s="17"/>
    </row>
    <row r="48" spans="1:6" x14ac:dyDescent="0.25">
      <c r="A48" s="210"/>
      <c r="B48" s="127" t="s">
        <v>54</v>
      </c>
      <c r="C48" s="131" t="s">
        <v>20</v>
      </c>
      <c r="D48" s="132" t="s">
        <v>21</v>
      </c>
      <c r="E48" s="130"/>
      <c r="F48" s="17">
        <v>34</v>
      </c>
    </row>
    <row r="49" spans="1:6" ht="16.5" thickBot="1" x14ac:dyDescent="0.3">
      <c r="A49" s="211"/>
      <c r="B49" s="133" t="s">
        <v>10</v>
      </c>
      <c r="C49" s="134"/>
      <c r="D49" s="35"/>
      <c r="E49" s="135"/>
      <c r="F49" s="37"/>
    </row>
    <row r="50" spans="1:6" ht="16.5" thickTop="1" x14ac:dyDescent="0.25">
      <c r="A50" s="206">
        <v>45933</v>
      </c>
      <c r="B50" s="136" t="s">
        <v>9</v>
      </c>
      <c r="C50" s="137">
        <v>30</v>
      </c>
      <c r="D50" s="113" t="s">
        <v>22</v>
      </c>
      <c r="E50" s="114"/>
      <c r="F50" s="55">
        <v>103</v>
      </c>
    </row>
    <row r="51" spans="1:6" x14ac:dyDescent="0.25">
      <c r="A51" s="208"/>
      <c r="B51" s="138" t="s">
        <v>8</v>
      </c>
      <c r="C51" s="105">
        <v>30</v>
      </c>
      <c r="D51" s="106" t="s">
        <v>24</v>
      </c>
      <c r="E51" s="139"/>
      <c r="F51" s="119">
        <v>10</v>
      </c>
    </row>
    <row r="52" spans="1:6" x14ac:dyDescent="0.25">
      <c r="A52" s="208"/>
      <c r="B52" s="117" t="s">
        <v>8</v>
      </c>
      <c r="C52" s="26">
        <v>30</v>
      </c>
      <c r="D52" s="27" t="s">
        <v>55</v>
      </c>
      <c r="E52" s="16">
        <v>62</v>
      </c>
      <c r="F52" s="17"/>
    </row>
    <row r="53" spans="1:6" x14ac:dyDescent="0.25">
      <c r="A53" s="208"/>
      <c r="B53" s="117" t="s">
        <v>7</v>
      </c>
      <c r="C53" s="26">
        <v>1</v>
      </c>
      <c r="D53" s="27" t="s">
        <v>23</v>
      </c>
      <c r="E53" s="16">
        <v>6.3</v>
      </c>
      <c r="F53" s="17"/>
    </row>
    <row r="54" spans="1:6" ht="16.5" thickBot="1" x14ac:dyDescent="0.3">
      <c r="A54" s="207"/>
      <c r="B54" s="133" t="s">
        <v>10</v>
      </c>
      <c r="C54" s="134"/>
      <c r="D54" s="35"/>
      <c r="E54" s="135"/>
      <c r="F54" s="37"/>
    </row>
    <row r="55" spans="1:6" ht="16.5" thickTop="1" x14ac:dyDescent="0.25"/>
  </sheetData>
  <mergeCells count="12">
    <mergeCell ref="A1:F1"/>
    <mergeCell ref="A33:A39"/>
    <mergeCell ref="A16:A18"/>
    <mergeCell ref="A3:A10"/>
    <mergeCell ref="A11:A15"/>
    <mergeCell ref="A40:A41"/>
    <mergeCell ref="A42:A45"/>
    <mergeCell ref="A46:A49"/>
    <mergeCell ref="A50:A54"/>
    <mergeCell ref="A19:A23"/>
    <mergeCell ref="A24:A30"/>
    <mergeCell ref="A31:A32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6" orientation="portrait" r:id="rId1"/>
  <headerFooter>
    <oddHeader>&amp;C2025. II. VEGYSZERES GYOMIRTÁSI ÜTEMTERV - GYOMIRTÓ SZERELVÉNY
PTI Ps</oddHead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7"/>
  <sheetViews>
    <sheetView view="pageBreakPreview" zoomScale="60" zoomScaleNormal="100" workbookViewId="0">
      <selection activeCell="N14" sqref="N14"/>
    </sheetView>
  </sheetViews>
  <sheetFormatPr defaultColWidth="9.140625" defaultRowHeight="15.75" x14ac:dyDescent="0.25"/>
  <cols>
    <col min="1" max="1" width="5.85546875" style="157" customWidth="1"/>
    <col min="2" max="2" width="24" style="157" customWidth="1"/>
    <col min="3" max="3" width="24.140625" style="143" customWidth="1"/>
    <col min="4" max="4" width="7.28515625" style="204" customWidth="1"/>
    <col min="5" max="5" width="6.7109375" style="205" customWidth="1"/>
    <col min="6" max="6" width="7.5703125" style="205" customWidth="1"/>
    <col min="7" max="7" width="7" style="205" customWidth="1"/>
    <col min="8" max="8" width="6.28515625" style="205" customWidth="1"/>
    <col min="9" max="16384" width="9.140625" style="143"/>
  </cols>
  <sheetData>
    <row r="1" spans="1:9" x14ac:dyDescent="0.25">
      <c r="A1" s="223">
        <v>45859</v>
      </c>
      <c r="B1" s="223"/>
      <c r="C1" s="223"/>
      <c r="D1" s="224" t="s">
        <v>57</v>
      </c>
      <c r="E1" s="224"/>
      <c r="F1" s="224"/>
      <c r="G1" s="224"/>
      <c r="H1" s="224"/>
    </row>
    <row r="2" spans="1:9" ht="16.5" thickBot="1" x14ac:dyDescent="0.3">
      <c r="A2" s="177" t="s">
        <v>58</v>
      </c>
      <c r="B2" s="177"/>
      <c r="C2" s="178"/>
      <c r="D2" s="179"/>
      <c r="E2" s="179"/>
      <c r="F2" s="180"/>
      <c r="G2" s="179"/>
      <c r="H2" s="179"/>
    </row>
    <row r="3" spans="1:9" s="182" customFormat="1" ht="48" thickBot="1" x14ac:dyDescent="0.3">
      <c r="A3" s="181" t="s">
        <v>59</v>
      </c>
      <c r="B3" s="181" t="s">
        <v>60</v>
      </c>
      <c r="C3" s="181" t="s">
        <v>61</v>
      </c>
      <c r="D3" s="184" t="s">
        <v>62</v>
      </c>
      <c r="E3" s="184" t="s">
        <v>63</v>
      </c>
      <c r="F3" s="184" t="s">
        <v>64</v>
      </c>
      <c r="G3" s="184" t="s">
        <v>65</v>
      </c>
      <c r="H3" s="184" t="s">
        <v>66</v>
      </c>
    </row>
    <row r="4" spans="1:9" ht="47.25" x14ac:dyDescent="0.25">
      <c r="A4" s="144" t="s">
        <v>67</v>
      </c>
      <c r="B4" s="145" t="s">
        <v>68</v>
      </c>
      <c r="C4" s="146" t="s">
        <v>69</v>
      </c>
      <c r="D4" s="185">
        <v>25.609000000000002</v>
      </c>
      <c r="E4" s="186"/>
      <c r="F4" s="187">
        <v>3.6</v>
      </c>
      <c r="G4" s="187">
        <v>0.4</v>
      </c>
      <c r="H4" s="187">
        <v>0.25</v>
      </c>
    </row>
    <row r="5" spans="1:9" s="149" customFormat="1" x14ac:dyDescent="0.25">
      <c r="A5" s="144" t="s">
        <v>67</v>
      </c>
      <c r="B5" s="145" t="s">
        <v>68</v>
      </c>
      <c r="C5" s="145" t="s">
        <v>70</v>
      </c>
      <c r="D5" s="188">
        <v>1.1599999999999999</v>
      </c>
      <c r="E5" s="189"/>
      <c r="F5" s="189"/>
      <c r="G5" s="189"/>
      <c r="H5" s="189"/>
    </row>
    <row r="6" spans="1:9" s="149" customFormat="1" x14ac:dyDescent="0.25">
      <c r="A6" s="144" t="s">
        <v>67</v>
      </c>
      <c r="B6" s="145"/>
      <c r="C6" s="145" t="s">
        <v>71</v>
      </c>
      <c r="D6" s="188">
        <v>1.26</v>
      </c>
      <c r="E6" s="189"/>
      <c r="F6" s="189"/>
      <c r="G6" s="189"/>
      <c r="H6" s="189"/>
    </row>
    <row r="7" spans="1:9" s="149" customFormat="1" x14ac:dyDescent="0.25">
      <c r="A7" s="144" t="s">
        <v>67</v>
      </c>
      <c r="B7" s="145"/>
      <c r="C7" s="145" t="s">
        <v>72</v>
      </c>
      <c r="D7" s="190">
        <v>0.6</v>
      </c>
      <c r="E7" s="189"/>
      <c r="F7" s="163"/>
      <c r="G7" s="189"/>
      <c r="H7" s="189"/>
    </row>
    <row r="8" spans="1:9" s="152" customFormat="1" x14ac:dyDescent="0.25">
      <c r="A8" s="220" t="s">
        <v>73</v>
      </c>
      <c r="B8" s="221"/>
      <c r="C8" s="222"/>
      <c r="D8" s="191">
        <f>SUM(D4:D7)</f>
        <v>28.629000000000005</v>
      </c>
      <c r="E8" s="191">
        <f>SUM(E4:E7)</f>
        <v>0</v>
      </c>
      <c r="F8" s="191">
        <f>SUM(F4:F7)</f>
        <v>3.6</v>
      </c>
      <c r="G8" s="191">
        <f>SUM(G4:G7)</f>
        <v>0.4</v>
      </c>
      <c r="H8" s="191">
        <f>SUM(H4:H7)</f>
        <v>0.25</v>
      </c>
      <c r="I8" s="151"/>
    </row>
    <row r="9" spans="1:9" x14ac:dyDescent="0.25">
      <c r="A9" s="223">
        <v>45860</v>
      </c>
      <c r="B9" s="223"/>
      <c r="C9" s="223"/>
      <c r="D9" s="219" t="s">
        <v>57</v>
      </c>
      <c r="E9" s="219"/>
      <c r="F9" s="219"/>
      <c r="G9" s="219"/>
      <c r="H9" s="219"/>
    </row>
    <row r="10" spans="1:9" ht="16.5" thickBot="1" x14ac:dyDescent="0.3">
      <c r="A10" s="177" t="s">
        <v>58</v>
      </c>
      <c r="B10" s="177"/>
      <c r="C10" s="178"/>
      <c r="D10" s="179"/>
      <c r="E10" s="179"/>
      <c r="F10" s="180"/>
      <c r="G10" s="179"/>
      <c r="H10" s="179"/>
    </row>
    <row r="11" spans="1:9" s="182" customFormat="1" ht="48" thickBot="1" x14ac:dyDescent="0.3">
      <c r="A11" s="181" t="s">
        <v>59</v>
      </c>
      <c r="B11" s="181" t="s">
        <v>60</v>
      </c>
      <c r="C11" s="181" t="s">
        <v>61</v>
      </c>
      <c r="D11" s="184" t="s">
        <v>62</v>
      </c>
      <c r="E11" s="184" t="s">
        <v>63</v>
      </c>
      <c r="F11" s="184" t="s">
        <v>64</v>
      </c>
      <c r="G11" s="184" t="s">
        <v>65</v>
      </c>
      <c r="H11" s="184" t="s">
        <v>66</v>
      </c>
    </row>
    <row r="12" spans="1:9" ht="31.5" x14ac:dyDescent="0.25">
      <c r="A12" s="147" t="s">
        <v>74</v>
      </c>
      <c r="B12" s="147" t="s">
        <v>75</v>
      </c>
      <c r="C12" s="146" t="s">
        <v>76</v>
      </c>
      <c r="D12" s="185">
        <v>3.9159999999999999</v>
      </c>
      <c r="E12" s="187"/>
      <c r="F12" s="187">
        <v>0.8</v>
      </c>
      <c r="G12" s="187"/>
      <c r="H12" s="187">
        <v>0</v>
      </c>
    </row>
    <row r="13" spans="1:9" x14ac:dyDescent="0.25">
      <c r="A13" s="147" t="s">
        <v>74</v>
      </c>
      <c r="B13" s="147" t="s">
        <v>77</v>
      </c>
      <c r="C13" s="147" t="s">
        <v>78</v>
      </c>
      <c r="D13" s="185">
        <v>3.16</v>
      </c>
      <c r="E13" s="187"/>
      <c r="F13" s="187">
        <v>0.6</v>
      </c>
      <c r="G13" s="187"/>
      <c r="H13" s="187">
        <v>0.8</v>
      </c>
    </row>
    <row r="14" spans="1:9" x14ac:dyDescent="0.25">
      <c r="A14" s="147" t="s">
        <v>74</v>
      </c>
      <c r="B14" s="147" t="s">
        <v>79</v>
      </c>
      <c r="C14" s="147" t="s">
        <v>80</v>
      </c>
      <c r="D14" s="185">
        <v>2.37</v>
      </c>
      <c r="E14" s="187"/>
      <c r="F14" s="187">
        <v>0.5</v>
      </c>
      <c r="G14" s="187">
        <v>0.32</v>
      </c>
      <c r="H14" s="187">
        <v>0.6</v>
      </c>
    </row>
    <row r="15" spans="1:9" x14ac:dyDescent="0.25">
      <c r="A15" s="147" t="s">
        <v>74</v>
      </c>
      <c r="B15" s="147" t="s">
        <v>81</v>
      </c>
      <c r="C15" s="147" t="s">
        <v>82</v>
      </c>
      <c r="D15" s="185">
        <v>2.0299999999999998</v>
      </c>
      <c r="E15" s="187"/>
      <c r="F15" s="187">
        <v>0.25</v>
      </c>
      <c r="G15" s="187"/>
      <c r="H15" s="187">
        <v>0</v>
      </c>
    </row>
    <row r="16" spans="1:9" x14ac:dyDescent="0.25">
      <c r="A16" s="144">
        <v>41</v>
      </c>
      <c r="B16" s="144" t="s">
        <v>83</v>
      </c>
      <c r="C16" s="153" t="s">
        <v>84</v>
      </c>
      <c r="D16" s="192">
        <v>11.67</v>
      </c>
      <c r="E16" s="186"/>
      <c r="F16" s="186"/>
      <c r="G16" s="186"/>
      <c r="H16" s="186"/>
    </row>
    <row r="17" spans="1:8" x14ac:dyDescent="0.25">
      <c r="A17" s="144">
        <v>41</v>
      </c>
      <c r="B17" s="144" t="s">
        <v>83</v>
      </c>
      <c r="C17" s="154" t="s">
        <v>85</v>
      </c>
      <c r="D17" s="192"/>
      <c r="E17" s="186"/>
      <c r="F17" s="186">
        <v>2.5</v>
      </c>
      <c r="G17" s="186">
        <v>1.5</v>
      </c>
      <c r="H17" s="186">
        <v>0.26300000000000001</v>
      </c>
    </row>
    <row r="18" spans="1:8" x14ac:dyDescent="0.25">
      <c r="A18" s="144">
        <v>41</v>
      </c>
      <c r="B18" s="144" t="s">
        <v>83</v>
      </c>
      <c r="C18" s="154" t="s">
        <v>86</v>
      </c>
      <c r="D18" s="192"/>
      <c r="E18" s="186">
        <v>0.6</v>
      </c>
      <c r="F18" s="186"/>
      <c r="G18" s="186"/>
      <c r="H18" s="186"/>
    </row>
    <row r="19" spans="1:8" x14ac:dyDescent="0.25">
      <c r="A19" s="144">
        <v>36</v>
      </c>
      <c r="B19" s="144" t="s">
        <v>87</v>
      </c>
      <c r="C19" s="144"/>
      <c r="D19" s="192"/>
      <c r="E19" s="186">
        <v>1.9</v>
      </c>
      <c r="F19" s="186"/>
      <c r="G19" s="186"/>
      <c r="H19" s="186"/>
    </row>
    <row r="20" spans="1:8" s="152" customFormat="1" x14ac:dyDescent="0.25">
      <c r="A20" s="220" t="s">
        <v>73</v>
      </c>
      <c r="B20" s="221"/>
      <c r="C20" s="222"/>
      <c r="D20" s="191">
        <f>SUM(D12:D19)</f>
        <v>23.146000000000001</v>
      </c>
      <c r="E20" s="191">
        <f>SUM(E12:E19)</f>
        <v>2.5</v>
      </c>
      <c r="F20" s="191">
        <f>SUM(F12:F19)</f>
        <v>4.6500000000000004</v>
      </c>
      <c r="G20" s="191">
        <f>SUM(G12:G19)</f>
        <v>1.82</v>
      </c>
      <c r="H20" s="191">
        <f>SUM(H12:H19)</f>
        <v>1.6629999999999998</v>
      </c>
    </row>
    <row r="21" spans="1:8" x14ac:dyDescent="0.25">
      <c r="A21" s="223">
        <v>45861</v>
      </c>
      <c r="B21" s="223"/>
      <c r="C21" s="223"/>
      <c r="D21" s="219" t="s">
        <v>57</v>
      </c>
      <c r="E21" s="219"/>
      <c r="F21" s="219"/>
      <c r="G21" s="219"/>
      <c r="H21" s="219"/>
    </row>
    <row r="22" spans="1:8" ht="16.5" thickBot="1" x14ac:dyDescent="0.3">
      <c r="A22" s="177" t="s">
        <v>58</v>
      </c>
      <c r="B22" s="177"/>
      <c r="C22" s="178"/>
      <c r="D22" s="179"/>
      <c r="E22" s="179"/>
      <c r="F22" s="180"/>
      <c r="G22" s="179"/>
      <c r="H22" s="179"/>
    </row>
    <row r="23" spans="1:8" s="182" customFormat="1" ht="48" thickBot="1" x14ac:dyDescent="0.3">
      <c r="A23" s="181" t="s">
        <v>59</v>
      </c>
      <c r="B23" s="181" t="s">
        <v>60</v>
      </c>
      <c r="C23" s="181" t="s">
        <v>61</v>
      </c>
      <c r="D23" s="184" t="s">
        <v>62</v>
      </c>
      <c r="E23" s="184" t="s">
        <v>63</v>
      </c>
      <c r="F23" s="184" t="s">
        <v>64</v>
      </c>
      <c r="G23" s="184" t="s">
        <v>65</v>
      </c>
      <c r="H23" s="184" t="s">
        <v>66</v>
      </c>
    </row>
    <row r="24" spans="1:8" x14ac:dyDescent="0.25">
      <c r="A24" s="144">
        <v>35</v>
      </c>
      <c r="B24" s="144" t="s">
        <v>88</v>
      </c>
      <c r="C24" s="153" t="s">
        <v>89</v>
      </c>
      <c r="D24" s="192">
        <v>0.72</v>
      </c>
      <c r="E24" s="186"/>
      <c r="F24" s="193"/>
      <c r="G24" s="193"/>
      <c r="H24" s="186">
        <v>0</v>
      </c>
    </row>
    <row r="25" spans="1:8" x14ac:dyDescent="0.25">
      <c r="A25" s="144">
        <v>35</v>
      </c>
      <c r="B25" s="144" t="s">
        <v>90</v>
      </c>
      <c r="C25" s="153" t="s">
        <v>89</v>
      </c>
      <c r="D25" s="192">
        <v>0.81</v>
      </c>
      <c r="E25" s="186"/>
      <c r="F25" s="186">
        <v>0.5</v>
      </c>
      <c r="G25" s="193"/>
      <c r="H25" s="186">
        <v>6.5600000000000006E-2</v>
      </c>
    </row>
    <row r="26" spans="1:8" x14ac:dyDescent="0.25">
      <c r="A26" s="144">
        <v>35</v>
      </c>
      <c r="B26" s="144" t="s">
        <v>91</v>
      </c>
      <c r="C26" s="153" t="s">
        <v>92</v>
      </c>
      <c r="D26" s="192">
        <v>0.3</v>
      </c>
      <c r="E26" s="186"/>
      <c r="F26" s="186">
        <v>0.3</v>
      </c>
      <c r="G26" s="193"/>
      <c r="H26" s="186">
        <v>1.9E-2</v>
      </c>
    </row>
    <row r="27" spans="1:8" x14ac:dyDescent="0.25">
      <c r="A27" s="144">
        <v>35</v>
      </c>
      <c r="B27" s="144" t="s">
        <v>93</v>
      </c>
      <c r="C27" s="153" t="s">
        <v>89</v>
      </c>
      <c r="D27" s="192">
        <v>0.56000000000000005</v>
      </c>
      <c r="E27" s="186"/>
      <c r="F27" s="186">
        <v>0.5</v>
      </c>
      <c r="G27" s="186"/>
      <c r="H27" s="186">
        <v>7.4999999999999997E-2</v>
      </c>
    </row>
    <row r="28" spans="1:8" x14ac:dyDescent="0.25">
      <c r="A28" s="144">
        <v>35</v>
      </c>
      <c r="B28" s="146" t="s">
        <v>94</v>
      </c>
      <c r="C28" s="146" t="s">
        <v>92</v>
      </c>
      <c r="D28" s="194">
        <v>0.16500000000000001</v>
      </c>
      <c r="E28" s="195"/>
      <c r="F28" s="195"/>
      <c r="G28" s="195"/>
      <c r="H28" s="195">
        <v>1.4999999999999999E-2</v>
      </c>
    </row>
    <row r="29" spans="1:8" x14ac:dyDescent="0.25">
      <c r="A29" s="144">
        <v>35</v>
      </c>
      <c r="B29" s="146" t="s">
        <v>95</v>
      </c>
      <c r="C29" s="146" t="s">
        <v>96</v>
      </c>
      <c r="D29" s="194">
        <v>1.1000000000000001</v>
      </c>
      <c r="E29" s="187"/>
      <c r="F29" s="187">
        <v>0.22</v>
      </c>
      <c r="G29" s="187">
        <v>0.78</v>
      </c>
      <c r="H29" s="187">
        <v>5.0999999999999997E-2</v>
      </c>
    </row>
    <row r="30" spans="1:8" x14ac:dyDescent="0.25">
      <c r="A30" s="144">
        <v>35</v>
      </c>
      <c r="B30" s="146" t="s">
        <v>97</v>
      </c>
      <c r="C30" s="146" t="s">
        <v>92</v>
      </c>
      <c r="D30" s="194">
        <v>0.19</v>
      </c>
      <c r="E30" s="187"/>
      <c r="F30" s="187"/>
      <c r="G30" s="187"/>
      <c r="H30" s="196">
        <v>0</v>
      </c>
    </row>
    <row r="31" spans="1:8" x14ac:dyDescent="0.25">
      <c r="A31" s="144">
        <v>35</v>
      </c>
      <c r="B31" s="146" t="s">
        <v>98</v>
      </c>
      <c r="C31" s="146" t="s">
        <v>99</v>
      </c>
      <c r="D31" s="194">
        <v>0.27</v>
      </c>
      <c r="E31" s="187"/>
      <c r="F31" s="187">
        <v>1.4</v>
      </c>
      <c r="G31" s="187"/>
      <c r="H31" s="187">
        <v>3.5999999999999997E-2</v>
      </c>
    </row>
    <row r="32" spans="1:8" x14ac:dyDescent="0.25">
      <c r="A32" s="144">
        <v>35</v>
      </c>
      <c r="B32" s="146" t="s">
        <v>100</v>
      </c>
      <c r="C32" s="146" t="s">
        <v>101</v>
      </c>
      <c r="D32" s="194">
        <v>2.073</v>
      </c>
      <c r="E32" s="187"/>
      <c r="F32" s="187"/>
      <c r="G32" s="187"/>
      <c r="H32" s="187"/>
    </row>
    <row r="33" spans="1:8" s="152" customFormat="1" x14ac:dyDescent="0.25">
      <c r="A33" s="220" t="s">
        <v>73</v>
      </c>
      <c r="B33" s="221"/>
      <c r="C33" s="222"/>
      <c r="D33" s="191">
        <f>SUM(D24:D32)</f>
        <v>6.1880000000000006</v>
      </c>
      <c r="E33" s="191">
        <f>SUM(E24:E32)</f>
        <v>0</v>
      </c>
      <c r="F33" s="191">
        <f>SUM(F24:F32)</f>
        <v>2.92</v>
      </c>
      <c r="G33" s="191">
        <f>SUM(G24:G32)</f>
        <v>0.78</v>
      </c>
      <c r="H33" s="191">
        <f>SUM(H24:H32)</f>
        <v>0.2616</v>
      </c>
    </row>
    <row r="34" spans="1:8" x14ac:dyDescent="0.25">
      <c r="A34" s="223">
        <v>45862</v>
      </c>
      <c r="B34" s="223"/>
      <c r="C34" s="223"/>
      <c r="D34" s="219" t="s">
        <v>57</v>
      </c>
      <c r="E34" s="219"/>
      <c r="F34" s="219"/>
      <c r="G34" s="219"/>
      <c r="H34" s="219"/>
    </row>
    <row r="35" spans="1:8" ht="16.5" thickBot="1" x14ac:dyDescent="0.3">
      <c r="A35" s="177" t="s">
        <v>58</v>
      </c>
      <c r="B35" s="177"/>
      <c r="C35" s="178"/>
      <c r="D35" s="179"/>
      <c r="E35" s="179"/>
      <c r="F35" s="180"/>
      <c r="G35" s="179"/>
      <c r="H35" s="179"/>
    </row>
    <row r="36" spans="1:8" s="182" customFormat="1" ht="48" thickBot="1" x14ac:dyDescent="0.3">
      <c r="A36" s="181" t="s">
        <v>59</v>
      </c>
      <c r="B36" s="181" t="s">
        <v>60</v>
      </c>
      <c r="C36" s="181" t="s">
        <v>61</v>
      </c>
      <c r="D36" s="184" t="s">
        <v>62</v>
      </c>
      <c r="E36" s="184" t="s">
        <v>63</v>
      </c>
      <c r="F36" s="184" t="s">
        <v>64</v>
      </c>
      <c r="G36" s="184" t="s">
        <v>65</v>
      </c>
      <c r="H36" s="184" t="s">
        <v>66</v>
      </c>
    </row>
    <row r="37" spans="1:8" x14ac:dyDescent="0.25">
      <c r="A37" s="144">
        <v>30</v>
      </c>
      <c r="B37" s="146" t="s">
        <v>102</v>
      </c>
      <c r="C37" s="146" t="s">
        <v>103</v>
      </c>
      <c r="D37" s="194">
        <v>1.74</v>
      </c>
      <c r="E37" s="187"/>
      <c r="F37" s="187">
        <v>1.39</v>
      </c>
      <c r="G37" s="187">
        <v>0.11</v>
      </c>
      <c r="H37" s="187">
        <v>0</v>
      </c>
    </row>
    <row r="38" spans="1:8" ht="31.5" x14ac:dyDescent="0.25">
      <c r="A38" s="144">
        <v>30</v>
      </c>
      <c r="B38" s="146" t="s">
        <v>104</v>
      </c>
      <c r="C38" s="146" t="s">
        <v>105</v>
      </c>
      <c r="D38" s="194">
        <v>4.6399999999999997</v>
      </c>
      <c r="E38" s="187"/>
      <c r="F38" s="187">
        <v>1.3</v>
      </c>
      <c r="G38" s="187">
        <v>1.1000000000000001</v>
      </c>
      <c r="H38" s="187">
        <v>0</v>
      </c>
    </row>
    <row r="39" spans="1:8" x14ac:dyDescent="0.25">
      <c r="A39" s="144">
        <v>30</v>
      </c>
      <c r="B39" s="146" t="s">
        <v>106</v>
      </c>
      <c r="C39" s="146" t="s">
        <v>107</v>
      </c>
      <c r="D39" s="194">
        <v>1.238</v>
      </c>
      <c r="E39" s="187"/>
      <c r="F39" s="187">
        <v>1.3</v>
      </c>
      <c r="G39" s="187"/>
      <c r="H39" s="187">
        <v>0</v>
      </c>
    </row>
    <row r="40" spans="1:8" x14ac:dyDescent="0.25">
      <c r="A40" s="144">
        <v>30</v>
      </c>
      <c r="B40" s="146" t="s">
        <v>108</v>
      </c>
      <c r="C40" s="146" t="s">
        <v>109</v>
      </c>
      <c r="D40" s="194">
        <v>0.877</v>
      </c>
      <c r="E40" s="187"/>
      <c r="F40" s="187"/>
      <c r="G40" s="187"/>
      <c r="H40" s="187">
        <v>0</v>
      </c>
    </row>
    <row r="41" spans="1:8" ht="31.5" x14ac:dyDescent="0.25">
      <c r="A41" s="144"/>
      <c r="B41" s="146" t="s">
        <v>110</v>
      </c>
      <c r="C41" s="146" t="s">
        <v>111</v>
      </c>
      <c r="D41" s="194">
        <v>2.016</v>
      </c>
      <c r="E41" s="187"/>
      <c r="F41" s="187"/>
      <c r="G41" s="187"/>
      <c r="H41" s="187"/>
    </row>
    <row r="42" spans="1:8" x14ac:dyDescent="0.25">
      <c r="A42" s="144">
        <v>30</v>
      </c>
      <c r="B42" s="146" t="s">
        <v>112</v>
      </c>
      <c r="C42" s="146" t="s">
        <v>314</v>
      </c>
      <c r="D42" s="194">
        <v>7.5960000000000001</v>
      </c>
      <c r="E42" s="187"/>
      <c r="F42" s="187">
        <v>0.48</v>
      </c>
      <c r="G42" s="187">
        <v>1.52</v>
      </c>
      <c r="H42" s="187">
        <v>0.99939999999999996</v>
      </c>
    </row>
    <row r="43" spans="1:8" s="152" customFormat="1" x14ac:dyDescent="0.25">
      <c r="A43" s="220" t="s">
        <v>73</v>
      </c>
      <c r="B43" s="221"/>
      <c r="C43" s="222"/>
      <c r="D43" s="191">
        <f>SUM(D37:D42)</f>
        <v>18.106999999999999</v>
      </c>
      <c r="E43" s="191">
        <f>SUM(E37:E42)</f>
        <v>0</v>
      </c>
      <c r="F43" s="191">
        <f>SUM(F37:F42)</f>
        <v>4.4700000000000006</v>
      </c>
      <c r="G43" s="191">
        <f>SUM(G37:G42)</f>
        <v>2.7300000000000004</v>
      </c>
      <c r="H43" s="191">
        <f>SUM(H37:H42)</f>
        <v>0.99939999999999996</v>
      </c>
    </row>
    <row r="44" spans="1:8" x14ac:dyDescent="0.25">
      <c r="A44" s="223">
        <v>45863</v>
      </c>
      <c r="B44" s="223"/>
      <c r="C44" s="223"/>
      <c r="D44" s="219" t="s">
        <v>57</v>
      </c>
      <c r="E44" s="219"/>
      <c r="F44" s="219"/>
      <c r="G44" s="219"/>
      <c r="H44" s="219"/>
    </row>
    <row r="45" spans="1:8" ht="16.5" thickBot="1" x14ac:dyDescent="0.3">
      <c r="A45" s="177" t="s">
        <v>58</v>
      </c>
      <c r="B45" s="177"/>
      <c r="C45" s="178"/>
      <c r="D45" s="179"/>
      <c r="E45" s="179"/>
      <c r="F45" s="180"/>
      <c r="G45" s="179"/>
      <c r="H45" s="179"/>
    </row>
    <row r="46" spans="1:8" s="182" customFormat="1" ht="48" thickBot="1" x14ac:dyDescent="0.3">
      <c r="A46" s="181" t="s">
        <v>59</v>
      </c>
      <c r="B46" s="181" t="s">
        <v>60</v>
      </c>
      <c r="C46" s="181" t="s">
        <v>61</v>
      </c>
      <c r="D46" s="184" t="s">
        <v>62</v>
      </c>
      <c r="E46" s="184" t="s">
        <v>63</v>
      </c>
      <c r="F46" s="184" t="s">
        <v>64</v>
      </c>
      <c r="G46" s="184" t="s">
        <v>65</v>
      </c>
      <c r="H46" s="184" t="s">
        <v>66</v>
      </c>
    </row>
    <row r="47" spans="1:8" x14ac:dyDescent="0.25">
      <c r="A47" s="144">
        <v>30</v>
      </c>
      <c r="B47" s="146" t="s">
        <v>113</v>
      </c>
      <c r="C47" s="146" t="s">
        <v>109</v>
      </c>
      <c r="D47" s="194">
        <v>0.69499999999999995</v>
      </c>
      <c r="E47" s="187"/>
      <c r="F47" s="187">
        <v>0.2</v>
      </c>
      <c r="G47" s="187"/>
      <c r="H47" s="187">
        <v>0.48930000000000001</v>
      </c>
    </row>
    <row r="48" spans="1:8" x14ac:dyDescent="0.25">
      <c r="A48" s="144">
        <v>30</v>
      </c>
      <c r="B48" s="146" t="s">
        <v>114</v>
      </c>
      <c r="C48" s="146" t="s">
        <v>115</v>
      </c>
      <c r="D48" s="194">
        <v>2.8</v>
      </c>
      <c r="E48" s="187"/>
      <c r="F48" s="187">
        <v>0.5</v>
      </c>
      <c r="G48" s="187">
        <v>0.4</v>
      </c>
      <c r="H48" s="187">
        <v>6.1600000000000002E-2</v>
      </c>
    </row>
    <row r="49" spans="1:8" x14ac:dyDescent="0.25">
      <c r="A49" s="144">
        <v>30</v>
      </c>
      <c r="B49" s="146" t="s">
        <v>116</v>
      </c>
      <c r="C49" s="146" t="s">
        <v>92</v>
      </c>
      <c r="D49" s="194">
        <v>0.72799999999999998</v>
      </c>
      <c r="E49" s="187"/>
      <c r="F49" s="187"/>
      <c r="G49" s="187"/>
      <c r="H49" s="187">
        <v>0.18</v>
      </c>
    </row>
    <row r="50" spans="1:8" x14ac:dyDescent="0.25">
      <c r="A50" s="144">
        <v>30</v>
      </c>
      <c r="B50" s="146" t="s">
        <v>117</v>
      </c>
      <c r="C50" s="146" t="s">
        <v>118</v>
      </c>
      <c r="D50" s="194">
        <v>2.2749999999999999</v>
      </c>
      <c r="E50" s="187"/>
      <c r="F50" s="187"/>
      <c r="G50" s="187"/>
      <c r="H50" s="187">
        <v>0.2208</v>
      </c>
    </row>
    <row r="51" spans="1:8" x14ac:dyDescent="0.25">
      <c r="A51" s="144">
        <v>30</v>
      </c>
      <c r="B51" s="144" t="s">
        <v>119</v>
      </c>
      <c r="C51" s="144" t="s">
        <v>120</v>
      </c>
      <c r="D51" s="192">
        <v>0.8</v>
      </c>
      <c r="E51" s="197"/>
      <c r="F51" s="186">
        <v>0.32</v>
      </c>
      <c r="G51" s="186"/>
      <c r="H51" s="187">
        <v>0.28000000000000003</v>
      </c>
    </row>
    <row r="52" spans="1:8" x14ac:dyDescent="0.25">
      <c r="A52" s="144">
        <v>30</v>
      </c>
      <c r="B52" s="144" t="s">
        <v>121</v>
      </c>
      <c r="C52" s="144" t="s">
        <v>122</v>
      </c>
      <c r="D52" s="192">
        <v>2.4700000000000002</v>
      </c>
      <c r="E52" s="197"/>
      <c r="F52" s="186">
        <v>0.36</v>
      </c>
      <c r="G52" s="186"/>
      <c r="H52" s="187">
        <v>0.3</v>
      </c>
    </row>
    <row r="53" spans="1:8" x14ac:dyDescent="0.25">
      <c r="A53" s="144">
        <v>30</v>
      </c>
      <c r="B53" s="144" t="s">
        <v>121</v>
      </c>
      <c r="C53" s="144" t="s">
        <v>123</v>
      </c>
      <c r="D53" s="192"/>
      <c r="E53" s="197"/>
      <c r="F53" s="186"/>
      <c r="G53" s="186">
        <v>0.53200000000000003</v>
      </c>
      <c r="H53" s="186"/>
    </row>
    <row r="54" spans="1:8" s="152" customFormat="1" x14ac:dyDescent="0.25">
      <c r="A54" s="220" t="s">
        <v>73</v>
      </c>
      <c r="B54" s="221"/>
      <c r="C54" s="222"/>
      <c r="D54" s="191">
        <f>SUM(D47:D53)</f>
        <v>9.7679999999999989</v>
      </c>
      <c r="E54" s="191">
        <f>SUM(E47:E53)</f>
        <v>0</v>
      </c>
      <c r="F54" s="191">
        <f>SUM(F47:F53)</f>
        <v>1.38</v>
      </c>
      <c r="G54" s="191">
        <f>SUM(G47:G53)</f>
        <v>0.93200000000000005</v>
      </c>
      <c r="H54" s="191">
        <f>SUM(H47:H53)</f>
        <v>1.5317000000000001</v>
      </c>
    </row>
    <row r="55" spans="1:8" x14ac:dyDescent="0.25">
      <c r="A55" s="223">
        <v>45866</v>
      </c>
      <c r="B55" s="223"/>
      <c r="C55" s="223"/>
      <c r="D55" s="219" t="s">
        <v>57</v>
      </c>
      <c r="E55" s="219"/>
      <c r="F55" s="219"/>
      <c r="G55" s="219"/>
      <c r="H55" s="219"/>
    </row>
    <row r="56" spans="1:8" ht="16.5" thickBot="1" x14ac:dyDescent="0.3">
      <c r="A56" s="177" t="s">
        <v>58</v>
      </c>
      <c r="B56" s="177"/>
      <c r="C56" s="178"/>
      <c r="D56" s="179"/>
      <c r="E56" s="179"/>
      <c r="F56" s="180"/>
      <c r="G56" s="179"/>
      <c r="H56" s="179"/>
    </row>
    <row r="57" spans="1:8" s="182" customFormat="1" ht="48" thickBot="1" x14ac:dyDescent="0.3">
      <c r="A57" s="181" t="s">
        <v>59</v>
      </c>
      <c r="B57" s="181" t="s">
        <v>60</v>
      </c>
      <c r="C57" s="181" t="s">
        <v>61</v>
      </c>
      <c r="D57" s="184" t="s">
        <v>62</v>
      </c>
      <c r="E57" s="184" t="s">
        <v>63</v>
      </c>
      <c r="F57" s="184" t="s">
        <v>64</v>
      </c>
      <c r="G57" s="184" t="s">
        <v>65</v>
      </c>
      <c r="H57" s="184" t="s">
        <v>66</v>
      </c>
    </row>
    <row r="58" spans="1:8" x14ac:dyDescent="0.25">
      <c r="A58" s="144">
        <v>30</v>
      </c>
      <c r="B58" s="144" t="s">
        <v>124</v>
      </c>
      <c r="C58" s="144" t="s">
        <v>125</v>
      </c>
      <c r="D58" s="192">
        <v>2.11</v>
      </c>
      <c r="E58" s="197"/>
      <c r="F58" s="186">
        <v>0.8</v>
      </c>
      <c r="G58" s="186"/>
      <c r="H58" s="187">
        <v>0</v>
      </c>
    </row>
    <row r="59" spans="1:8" ht="31.5" x14ac:dyDescent="0.25">
      <c r="A59" s="144">
        <v>30</v>
      </c>
      <c r="B59" s="144" t="s">
        <v>124</v>
      </c>
      <c r="C59" s="156" t="s">
        <v>126</v>
      </c>
      <c r="D59" s="192">
        <v>3.11</v>
      </c>
      <c r="E59" s="197"/>
      <c r="F59" s="186"/>
      <c r="G59" s="186">
        <v>1.581</v>
      </c>
      <c r="H59" s="186"/>
    </row>
    <row r="60" spans="1:8" x14ac:dyDescent="0.25">
      <c r="A60" s="144">
        <v>30</v>
      </c>
      <c r="B60" s="144" t="s">
        <v>127</v>
      </c>
      <c r="C60" s="144" t="s">
        <v>128</v>
      </c>
      <c r="D60" s="192">
        <v>2.48</v>
      </c>
      <c r="E60" s="197"/>
      <c r="F60" s="186">
        <v>0.35</v>
      </c>
      <c r="G60" s="186"/>
      <c r="H60" s="187">
        <v>0</v>
      </c>
    </row>
    <row r="61" spans="1:8" x14ac:dyDescent="0.25">
      <c r="A61" s="144">
        <v>30</v>
      </c>
      <c r="B61" s="144" t="s">
        <v>129</v>
      </c>
      <c r="C61" s="144" t="s">
        <v>130</v>
      </c>
      <c r="D61" s="192">
        <v>1.58</v>
      </c>
      <c r="E61" s="197"/>
      <c r="F61" s="186">
        <v>0.185</v>
      </c>
      <c r="G61" s="186"/>
      <c r="H61" s="187">
        <v>0</v>
      </c>
    </row>
    <row r="62" spans="1:8" ht="31.5" x14ac:dyDescent="0.25">
      <c r="A62" s="144">
        <v>30</v>
      </c>
      <c r="B62" s="144" t="s">
        <v>131</v>
      </c>
      <c r="C62" s="156" t="s">
        <v>132</v>
      </c>
      <c r="D62" s="192">
        <v>5.3659999999999997</v>
      </c>
      <c r="E62" s="197"/>
      <c r="F62" s="186">
        <v>0.34</v>
      </c>
      <c r="G62" s="186"/>
      <c r="H62" s="187">
        <v>0</v>
      </c>
    </row>
    <row r="63" spans="1:8" ht="31.5" x14ac:dyDescent="0.25">
      <c r="A63" s="144">
        <v>30</v>
      </c>
      <c r="B63" s="144" t="s">
        <v>131</v>
      </c>
      <c r="C63" s="156" t="s">
        <v>133</v>
      </c>
      <c r="D63" s="192"/>
      <c r="E63" s="186">
        <v>1.23</v>
      </c>
      <c r="F63" s="186">
        <v>0.7</v>
      </c>
      <c r="G63" s="186">
        <v>0.3</v>
      </c>
      <c r="H63" s="186"/>
    </row>
    <row r="64" spans="1:8" s="152" customFormat="1" x14ac:dyDescent="0.25">
      <c r="A64" s="220" t="s">
        <v>73</v>
      </c>
      <c r="B64" s="221"/>
      <c r="C64" s="222"/>
      <c r="D64" s="191">
        <f>SUM(D58:D63)</f>
        <v>14.645999999999999</v>
      </c>
      <c r="E64" s="191">
        <f>SUM(E58:E63)</f>
        <v>1.23</v>
      </c>
      <c r="F64" s="191">
        <f>SUM(F58:F63)</f>
        <v>2.375</v>
      </c>
      <c r="G64" s="191">
        <f>SUM(G58:G63)</f>
        <v>1.881</v>
      </c>
      <c r="H64" s="191">
        <f>SUM(H58:H63)</f>
        <v>0</v>
      </c>
    </row>
    <row r="65" spans="1:8" x14ac:dyDescent="0.25">
      <c r="A65" s="223">
        <v>45867</v>
      </c>
      <c r="B65" s="223"/>
      <c r="C65" s="223"/>
      <c r="D65" s="219" t="s">
        <v>57</v>
      </c>
      <c r="E65" s="219"/>
      <c r="F65" s="219"/>
      <c r="G65" s="219"/>
      <c r="H65" s="219"/>
    </row>
    <row r="66" spans="1:8" ht="16.5" thickBot="1" x14ac:dyDescent="0.3">
      <c r="A66" s="177" t="s">
        <v>58</v>
      </c>
      <c r="B66" s="177"/>
      <c r="C66" s="178"/>
      <c r="D66" s="179"/>
      <c r="E66" s="179"/>
      <c r="F66" s="180"/>
      <c r="G66" s="179"/>
      <c r="H66" s="179"/>
    </row>
    <row r="67" spans="1:8" s="182" customFormat="1" ht="48" thickBot="1" x14ac:dyDescent="0.3">
      <c r="A67" s="181" t="s">
        <v>59</v>
      </c>
      <c r="B67" s="181" t="s">
        <v>60</v>
      </c>
      <c r="C67" s="181" t="s">
        <v>61</v>
      </c>
      <c r="D67" s="184" t="s">
        <v>62</v>
      </c>
      <c r="E67" s="184" t="s">
        <v>63</v>
      </c>
      <c r="F67" s="184" t="s">
        <v>64</v>
      </c>
      <c r="G67" s="184" t="s">
        <v>65</v>
      </c>
      <c r="H67" s="184" t="s">
        <v>66</v>
      </c>
    </row>
    <row r="68" spans="1:8" s="157" customFormat="1" ht="15" customHeight="1" x14ac:dyDescent="0.25">
      <c r="A68" s="155" t="s">
        <v>134</v>
      </c>
      <c r="B68" s="155" t="s">
        <v>135</v>
      </c>
      <c r="C68" s="155" t="s">
        <v>136</v>
      </c>
      <c r="D68" s="195">
        <v>0.57099999999999995</v>
      </c>
      <c r="E68" s="187"/>
      <c r="F68" s="195"/>
      <c r="G68" s="195"/>
      <c r="H68" s="195"/>
    </row>
    <row r="69" spans="1:8" s="157" customFormat="1" ht="30.75" customHeight="1" x14ac:dyDescent="0.25">
      <c r="A69" s="155" t="s">
        <v>134</v>
      </c>
      <c r="B69" s="155" t="s">
        <v>137</v>
      </c>
      <c r="C69" s="155" t="s">
        <v>138</v>
      </c>
      <c r="D69" s="195">
        <v>16.715</v>
      </c>
      <c r="E69" s="187"/>
      <c r="F69" s="195">
        <v>0.65</v>
      </c>
      <c r="G69" s="195"/>
      <c r="H69" s="195"/>
    </row>
    <row r="70" spans="1:8" s="157" customFormat="1" ht="18" customHeight="1" x14ac:dyDescent="0.25">
      <c r="A70" s="155" t="s">
        <v>134</v>
      </c>
      <c r="B70" s="155" t="s">
        <v>139</v>
      </c>
      <c r="C70" s="155" t="s">
        <v>140</v>
      </c>
      <c r="D70" s="195">
        <v>1.0720000000000001</v>
      </c>
      <c r="E70" s="187"/>
      <c r="F70" s="195">
        <v>0.3</v>
      </c>
      <c r="G70" s="195"/>
      <c r="H70" s="195"/>
    </row>
    <row r="71" spans="1:8" s="157" customFormat="1" ht="15.75" customHeight="1" x14ac:dyDescent="0.25">
      <c r="A71" s="155" t="s">
        <v>134</v>
      </c>
      <c r="B71" s="155" t="s">
        <v>139</v>
      </c>
      <c r="C71" s="155" t="s">
        <v>141</v>
      </c>
      <c r="D71" s="195">
        <v>1.41</v>
      </c>
      <c r="E71" s="187"/>
      <c r="F71" s="195">
        <v>0.4</v>
      </c>
      <c r="G71" s="195"/>
      <c r="H71" s="195"/>
    </row>
    <row r="72" spans="1:8" s="158" customFormat="1" ht="18" customHeight="1" x14ac:dyDescent="0.25">
      <c r="A72" s="155" t="s">
        <v>74</v>
      </c>
      <c r="B72" s="155" t="s">
        <v>142</v>
      </c>
      <c r="C72" s="155" t="s">
        <v>143</v>
      </c>
      <c r="D72" s="195">
        <v>3.3130000000000002</v>
      </c>
      <c r="E72" s="195"/>
      <c r="F72" s="195">
        <v>1</v>
      </c>
      <c r="G72" s="195"/>
      <c r="H72" s="195"/>
    </row>
    <row r="73" spans="1:8" s="158" customFormat="1" ht="18.75" customHeight="1" x14ac:dyDescent="0.25">
      <c r="A73" s="155" t="s">
        <v>74</v>
      </c>
      <c r="B73" s="155" t="s">
        <v>142</v>
      </c>
      <c r="C73" s="155" t="s">
        <v>144</v>
      </c>
      <c r="D73" s="195"/>
      <c r="E73" s="195">
        <v>1.3280000000000001</v>
      </c>
      <c r="F73" s="195">
        <v>0.4</v>
      </c>
      <c r="G73" s="195"/>
      <c r="H73" s="195"/>
    </row>
    <row r="74" spans="1:8" s="158" customFormat="1" ht="19.5" customHeight="1" x14ac:dyDescent="0.25">
      <c r="A74" s="155" t="s">
        <v>74</v>
      </c>
      <c r="B74" s="155" t="s">
        <v>145</v>
      </c>
      <c r="C74" s="155" t="s">
        <v>146</v>
      </c>
      <c r="D74" s="195">
        <v>1.73</v>
      </c>
      <c r="E74" s="195"/>
      <c r="F74" s="195">
        <v>0.5</v>
      </c>
      <c r="G74" s="195"/>
      <c r="H74" s="195"/>
    </row>
    <row r="75" spans="1:8" s="158" customFormat="1" ht="19.5" customHeight="1" x14ac:dyDescent="0.25">
      <c r="A75" s="155" t="s">
        <v>74</v>
      </c>
      <c r="B75" s="155" t="s">
        <v>145</v>
      </c>
      <c r="C75" s="155" t="s">
        <v>147</v>
      </c>
      <c r="D75" s="195"/>
      <c r="E75" s="195">
        <v>0.44800000000000001</v>
      </c>
      <c r="F75" s="195">
        <v>0.1</v>
      </c>
      <c r="G75" s="195"/>
      <c r="H75" s="195"/>
    </row>
    <row r="76" spans="1:8" s="152" customFormat="1" x14ac:dyDescent="0.25">
      <c r="A76" s="220" t="s">
        <v>73</v>
      </c>
      <c r="B76" s="221"/>
      <c r="C76" s="222"/>
      <c r="D76" s="191">
        <f>SUM(D68:D75)</f>
        <v>24.811</v>
      </c>
      <c r="E76" s="191">
        <f t="shared" ref="E76:H76" si="0">SUM(E68:E75)</f>
        <v>1.776</v>
      </c>
      <c r="F76" s="191">
        <f t="shared" si="0"/>
        <v>3.35</v>
      </c>
      <c r="G76" s="191">
        <f t="shared" si="0"/>
        <v>0</v>
      </c>
      <c r="H76" s="191">
        <f t="shared" si="0"/>
        <v>0</v>
      </c>
    </row>
    <row r="77" spans="1:8" x14ac:dyDescent="0.25">
      <c r="A77" s="223">
        <v>45868</v>
      </c>
      <c r="B77" s="223"/>
      <c r="C77" s="223"/>
      <c r="D77" s="219" t="s">
        <v>57</v>
      </c>
      <c r="E77" s="219"/>
      <c r="F77" s="219"/>
      <c r="G77" s="219"/>
      <c r="H77" s="219"/>
    </row>
    <row r="78" spans="1:8" ht="16.5" thickBot="1" x14ac:dyDescent="0.3">
      <c r="A78" s="177" t="s">
        <v>58</v>
      </c>
      <c r="B78" s="177"/>
      <c r="C78" s="178"/>
      <c r="D78" s="179"/>
      <c r="E78" s="179"/>
      <c r="F78" s="180"/>
      <c r="G78" s="179"/>
      <c r="H78" s="179"/>
    </row>
    <row r="79" spans="1:8" s="182" customFormat="1" ht="48" thickBot="1" x14ac:dyDescent="0.3">
      <c r="A79" s="181" t="s">
        <v>59</v>
      </c>
      <c r="B79" s="181" t="s">
        <v>60</v>
      </c>
      <c r="C79" s="181" t="s">
        <v>61</v>
      </c>
      <c r="D79" s="184" t="s">
        <v>62</v>
      </c>
      <c r="E79" s="184" t="s">
        <v>63</v>
      </c>
      <c r="F79" s="184" t="s">
        <v>64</v>
      </c>
      <c r="G79" s="184" t="s">
        <v>65</v>
      </c>
      <c r="H79" s="184" t="s">
        <v>66</v>
      </c>
    </row>
    <row r="80" spans="1:8" s="158" customFormat="1" ht="18.75" customHeight="1" x14ac:dyDescent="0.25">
      <c r="A80" s="155" t="s">
        <v>74</v>
      </c>
      <c r="B80" s="155" t="s">
        <v>148</v>
      </c>
      <c r="C80" s="155" t="s">
        <v>149</v>
      </c>
      <c r="D80" s="195">
        <v>6.8979999999999997</v>
      </c>
      <c r="E80" s="195"/>
      <c r="F80" s="195">
        <v>2.2999999999999998</v>
      </c>
      <c r="G80" s="195"/>
      <c r="H80" s="195"/>
    </row>
    <row r="81" spans="1:8" s="158" customFormat="1" ht="84" customHeight="1" x14ac:dyDescent="0.25">
      <c r="A81" s="155" t="s">
        <v>74</v>
      </c>
      <c r="B81" s="155" t="s">
        <v>148</v>
      </c>
      <c r="C81" s="159" t="s">
        <v>150</v>
      </c>
      <c r="D81" s="195"/>
      <c r="E81" s="195"/>
      <c r="F81" s="195">
        <v>0.3</v>
      </c>
      <c r="G81" s="195"/>
      <c r="H81" s="195"/>
    </row>
    <row r="82" spans="1:8" s="149" customFormat="1" x14ac:dyDescent="0.25">
      <c r="A82" s="150" t="s">
        <v>151</v>
      </c>
      <c r="B82" s="150" t="s">
        <v>152</v>
      </c>
      <c r="C82" s="150"/>
      <c r="D82" s="163">
        <v>9.91</v>
      </c>
      <c r="E82" s="163"/>
      <c r="F82" s="163"/>
      <c r="G82" s="163"/>
      <c r="H82" s="163"/>
    </row>
    <row r="83" spans="1:8" x14ac:dyDescent="0.25">
      <c r="A83" s="155" t="s">
        <v>151</v>
      </c>
      <c r="B83" s="155" t="s">
        <v>153</v>
      </c>
      <c r="C83" s="155" t="s">
        <v>154</v>
      </c>
      <c r="D83" s="195">
        <v>2.02</v>
      </c>
      <c r="E83" s="195"/>
      <c r="F83" s="195">
        <v>0.6</v>
      </c>
      <c r="G83" s="195"/>
      <c r="H83" s="195"/>
    </row>
    <row r="84" spans="1:8" x14ac:dyDescent="0.25">
      <c r="A84" s="155" t="s">
        <v>151</v>
      </c>
      <c r="B84" s="155" t="s">
        <v>153</v>
      </c>
      <c r="C84" s="155" t="s">
        <v>155</v>
      </c>
      <c r="D84" s="195"/>
      <c r="E84" s="195">
        <v>1.5</v>
      </c>
      <c r="F84" s="195">
        <v>0.45</v>
      </c>
      <c r="G84" s="195"/>
      <c r="H84" s="195"/>
    </row>
    <row r="85" spans="1:8" x14ac:dyDescent="0.25">
      <c r="A85" s="155" t="s">
        <v>151</v>
      </c>
      <c r="B85" s="155" t="s">
        <v>153</v>
      </c>
      <c r="C85" s="155" t="s">
        <v>156</v>
      </c>
      <c r="D85" s="195"/>
      <c r="E85" s="195">
        <v>1.7609999999999999</v>
      </c>
      <c r="F85" s="195">
        <v>0.41</v>
      </c>
      <c r="G85" s="195"/>
      <c r="H85" s="195"/>
    </row>
    <row r="86" spans="1:8" x14ac:dyDescent="0.25">
      <c r="A86" s="147">
        <v>41</v>
      </c>
      <c r="B86" s="147" t="s">
        <v>157</v>
      </c>
      <c r="C86" s="147" t="s">
        <v>158</v>
      </c>
      <c r="D86" s="185">
        <v>2.0699999999999998</v>
      </c>
      <c r="E86" s="186"/>
      <c r="F86" s="187">
        <v>0.5</v>
      </c>
      <c r="G86" s="187"/>
      <c r="H86" s="187">
        <v>0.16</v>
      </c>
    </row>
    <row r="87" spans="1:8" x14ac:dyDescent="0.25">
      <c r="A87" s="147">
        <v>41</v>
      </c>
      <c r="B87" s="147" t="s">
        <v>159</v>
      </c>
      <c r="C87" s="147" t="s">
        <v>160</v>
      </c>
      <c r="D87" s="185">
        <v>3.1</v>
      </c>
      <c r="E87" s="186"/>
      <c r="F87" s="187"/>
      <c r="G87" s="187"/>
      <c r="H87" s="187">
        <v>0.18</v>
      </c>
    </row>
    <row r="88" spans="1:8" x14ac:dyDescent="0.25">
      <c r="A88" s="147">
        <v>41</v>
      </c>
      <c r="B88" s="147" t="s">
        <v>161</v>
      </c>
      <c r="C88" s="147" t="s">
        <v>160</v>
      </c>
      <c r="D88" s="185">
        <v>3.19</v>
      </c>
      <c r="E88" s="186"/>
      <c r="F88" s="187"/>
      <c r="G88" s="187"/>
      <c r="H88" s="187">
        <v>0.22</v>
      </c>
    </row>
    <row r="89" spans="1:8" x14ac:dyDescent="0.25">
      <c r="A89" s="147">
        <v>41</v>
      </c>
      <c r="B89" s="147" t="s">
        <v>162</v>
      </c>
      <c r="C89" s="147" t="s">
        <v>160</v>
      </c>
      <c r="D89" s="185">
        <v>2.66</v>
      </c>
      <c r="E89" s="186"/>
      <c r="F89" s="187">
        <v>0.5</v>
      </c>
      <c r="G89" s="187"/>
      <c r="H89" s="187">
        <v>0</v>
      </c>
    </row>
    <row r="90" spans="1:8" s="152" customFormat="1" x14ac:dyDescent="0.25">
      <c r="A90" s="220" t="s">
        <v>73</v>
      </c>
      <c r="B90" s="221"/>
      <c r="C90" s="222"/>
      <c r="D90" s="191">
        <f>SUM(D80:D89)</f>
        <v>29.848000000000003</v>
      </c>
      <c r="E90" s="191">
        <f>SUM(E80:E89)</f>
        <v>3.2610000000000001</v>
      </c>
      <c r="F90" s="191">
        <f>SUM(F80:F89)</f>
        <v>5.0599999999999996</v>
      </c>
      <c r="G90" s="191">
        <f>SUM(G80:G89)</f>
        <v>0</v>
      </c>
      <c r="H90" s="191">
        <f>SUM(H80:H89)</f>
        <v>0.55999999999999994</v>
      </c>
    </row>
    <row r="91" spans="1:8" x14ac:dyDescent="0.25">
      <c r="A91" s="223">
        <v>45869</v>
      </c>
      <c r="B91" s="223"/>
      <c r="C91" s="223"/>
      <c r="D91" s="219" t="s">
        <v>57</v>
      </c>
      <c r="E91" s="219"/>
      <c r="F91" s="219"/>
      <c r="G91" s="219"/>
      <c r="H91" s="219"/>
    </row>
    <row r="92" spans="1:8" ht="16.5" thickBot="1" x14ac:dyDescent="0.3">
      <c r="A92" s="177" t="s">
        <v>58</v>
      </c>
      <c r="B92" s="177"/>
      <c r="C92" s="178"/>
      <c r="D92" s="179"/>
      <c r="E92" s="179"/>
      <c r="F92" s="180"/>
      <c r="G92" s="179"/>
      <c r="H92" s="179"/>
    </row>
    <row r="93" spans="1:8" s="182" customFormat="1" ht="48" thickBot="1" x14ac:dyDescent="0.3">
      <c r="A93" s="181" t="s">
        <v>59</v>
      </c>
      <c r="B93" s="181" t="s">
        <v>60</v>
      </c>
      <c r="C93" s="181" t="s">
        <v>61</v>
      </c>
      <c r="D93" s="184" t="s">
        <v>62</v>
      </c>
      <c r="E93" s="184" t="s">
        <v>63</v>
      </c>
      <c r="F93" s="184" t="s">
        <v>64</v>
      </c>
      <c r="G93" s="184" t="s">
        <v>65</v>
      </c>
      <c r="H93" s="184" t="s">
        <v>66</v>
      </c>
    </row>
    <row r="94" spans="1:8" x14ac:dyDescent="0.25">
      <c r="A94" s="144">
        <v>36</v>
      </c>
      <c r="B94" s="144" t="s">
        <v>163</v>
      </c>
      <c r="C94" s="144" t="s">
        <v>164</v>
      </c>
      <c r="D94" s="192">
        <v>0.96</v>
      </c>
      <c r="E94" s="186"/>
      <c r="F94" s="186">
        <v>0.09</v>
      </c>
      <c r="G94" s="186"/>
      <c r="H94" s="186">
        <v>0</v>
      </c>
    </row>
    <row r="95" spans="1:8" x14ac:dyDescent="0.25">
      <c r="A95" s="144">
        <v>36</v>
      </c>
      <c r="B95" s="144" t="s">
        <v>165</v>
      </c>
      <c r="C95" s="144" t="s">
        <v>92</v>
      </c>
      <c r="D95" s="192">
        <v>0.56000000000000005</v>
      </c>
      <c r="E95" s="186"/>
      <c r="F95" s="186">
        <v>0.1085</v>
      </c>
      <c r="G95" s="186"/>
      <c r="H95" s="186">
        <v>7.1999999999999995E-2</v>
      </c>
    </row>
    <row r="96" spans="1:8" x14ac:dyDescent="0.25">
      <c r="A96" s="144">
        <v>36</v>
      </c>
      <c r="B96" s="144" t="s">
        <v>166</v>
      </c>
      <c r="C96" s="144" t="s">
        <v>167</v>
      </c>
      <c r="D96" s="192">
        <v>1.29</v>
      </c>
      <c r="E96" s="186"/>
      <c r="F96" s="186">
        <v>0.11</v>
      </c>
      <c r="G96" s="186">
        <v>1.5</v>
      </c>
      <c r="H96" s="186">
        <v>0</v>
      </c>
    </row>
    <row r="97" spans="1:8" x14ac:dyDescent="0.25">
      <c r="A97" s="144">
        <v>36</v>
      </c>
      <c r="B97" s="144" t="s">
        <v>168</v>
      </c>
      <c r="C97" s="144" t="s">
        <v>169</v>
      </c>
      <c r="D97" s="192">
        <v>0.56000000000000005</v>
      </c>
      <c r="E97" s="186"/>
      <c r="F97" s="186">
        <v>0.06</v>
      </c>
      <c r="G97" s="186"/>
      <c r="H97" s="186">
        <v>0</v>
      </c>
    </row>
    <row r="98" spans="1:8" x14ac:dyDescent="0.25">
      <c r="A98" s="144">
        <v>36</v>
      </c>
      <c r="B98" s="144" t="s">
        <v>168</v>
      </c>
      <c r="C98" s="144" t="s">
        <v>170</v>
      </c>
      <c r="D98" s="192">
        <v>0.26</v>
      </c>
      <c r="E98" s="186"/>
      <c r="F98" s="186"/>
      <c r="G98" s="186"/>
      <c r="H98" s="186"/>
    </row>
    <row r="99" spans="1:8" x14ac:dyDescent="0.25">
      <c r="A99" s="144">
        <v>36</v>
      </c>
      <c r="B99" s="144" t="s">
        <v>171</v>
      </c>
      <c r="C99" s="144" t="s">
        <v>107</v>
      </c>
      <c r="D99" s="192">
        <v>1.04</v>
      </c>
      <c r="E99" s="186"/>
      <c r="F99" s="186">
        <v>0.09</v>
      </c>
      <c r="G99" s="186">
        <v>0.38500000000000001</v>
      </c>
      <c r="H99" s="186">
        <v>0</v>
      </c>
    </row>
    <row r="100" spans="1:8" s="152" customFormat="1" x14ac:dyDescent="0.25">
      <c r="A100" s="220" t="s">
        <v>73</v>
      </c>
      <c r="B100" s="221"/>
      <c r="C100" s="222"/>
      <c r="D100" s="191">
        <f>SUM(D94:D99)</f>
        <v>4.67</v>
      </c>
      <c r="E100" s="191">
        <f>SUM(E94:E99)</f>
        <v>0</v>
      </c>
      <c r="F100" s="191">
        <f>SUM(F94:F99)</f>
        <v>0.45850000000000002</v>
      </c>
      <c r="G100" s="191">
        <f>SUM(G94:G99)</f>
        <v>1.885</v>
      </c>
      <c r="H100" s="191">
        <f>SUM(H94:H99)</f>
        <v>7.1999999999999995E-2</v>
      </c>
    </row>
    <row r="101" spans="1:8" x14ac:dyDescent="0.25">
      <c r="A101" s="223">
        <v>45870</v>
      </c>
      <c r="B101" s="223"/>
      <c r="C101" s="223"/>
      <c r="D101" s="219" t="s">
        <v>57</v>
      </c>
      <c r="E101" s="219"/>
      <c r="F101" s="219"/>
      <c r="G101" s="219"/>
      <c r="H101" s="219"/>
    </row>
    <row r="102" spans="1:8" ht="16.5" thickBot="1" x14ac:dyDescent="0.3">
      <c r="A102" s="177" t="s">
        <v>58</v>
      </c>
      <c r="B102" s="177"/>
      <c r="C102" s="178"/>
      <c r="D102" s="179"/>
      <c r="E102" s="179"/>
      <c r="F102" s="180"/>
      <c r="G102" s="179"/>
      <c r="H102" s="179"/>
    </row>
    <row r="103" spans="1:8" s="182" customFormat="1" ht="48" thickBot="1" x14ac:dyDescent="0.3">
      <c r="A103" s="181" t="s">
        <v>59</v>
      </c>
      <c r="B103" s="181" t="s">
        <v>60</v>
      </c>
      <c r="C103" s="181" t="s">
        <v>61</v>
      </c>
      <c r="D103" s="184" t="s">
        <v>62</v>
      </c>
      <c r="E103" s="184" t="s">
        <v>63</v>
      </c>
      <c r="F103" s="184" t="s">
        <v>64</v>
      </c>
      <c r="G103" s="184" t="s">
        <v>65</v>
      </c>
      <c r="H103" s="184" t="s">
        <v>66</v>
      </c>
    </row>
    <row r="104" spans="1:8" s="182" customFormat="1" ht="31.5" x14ac:dyDescent="0.25">
      <c r="A104" s="183" t="s">
        <v>172</v>
      </c>
      <c r="B104" s="183" t="s">
        <v>173</v>
      </c>
      <c r="C104" s="183" t="s">
        <v>174</v>
      </c>
      <c r="D104" s="198">
        <v>52.41</v>
      </c>
      <c r="E104" s="198"/>
      <c r="F104" s="198"/>
      <c r="G104" s="198"/>
      <c r="H104" s="198"/>
    </row>
    <row r="105" spans="1:8" x14ac:dyDescent="0.25">
      <c r="A105" s="155" t="s">
        <v>172</v>
      </c>
      <c r="B105" s="155" t="s">
        <v>175</v>
      </c>
      <c r="C105" s="155" t="s">
        <v>176</v>
      </c>
      <c r="D105" s="195">
        <v>0.64300000000000002</v>
      </c>
      <c r="E105" s="187"/>
      <c r="F105" s="195">
        <v>0.2</v>
      </c>
      <c r="G105" s="195"/>
      <c r="H105" s="195"/>
    </row>
    <row r="106" spans="1:8" x14ac:dyDescent="0.25">
      <c r="A106" s="155" t="s">
        <v>172</v>
      </c>
      <c r="B106" s="155" t="s">
        <v>177</v>
      </c>
      <c r="C106" s="155" t="s">
        <v>92</v>
      </c>
      <c r="D106" s="195">
        <v>0.433</v>
      </c>
      <c r="E106" s="187"/>
      <c r="F106" s="195">
        <v>0.1</v>
      </c>
      <c r="G106" s="195"/>
      <c r="H106" s="195"/>
    </row>
    <row r="107" spans="1:8" x14ac:dyDescent="0.25">
      <c r="A107" s="155" t="s">
        <v>172</v>
      </c>
      <c r="B107" s="155" t="s">
        <v>178</v>
      </c>
      <c r="C107" s="155" t="s">
        <v>179</v>
      </c>
      <c r="D107" s="195">
        <v>1.21</v>
      </c>
      <c r="E107" s="187"/>
      <c r="F107" s="195">
        <v>0.36</v>
      </c>
      <c r="G107" s="195"/>
      <c r="H107" s="195"/>
    </row>
    <row r="108" spans="1:8" x14ac:dyDescent="0.25">
      <c r="A108" s="155" t="s">
        <v>172</v>
      </c>
      <c r="B108" s="155" t="s">
        <v>178</v>
      </c>
      <c r="C108" s="155" t="s">
        <v>180</v>
      </c>
      <c r="D108" s="195">
        <v>0.52500000000000002</v>
      </c>
      <c r="E108" s="187"/>
      <c r="F108" s="195">
        <v>0.2</v>
      </c>
      <c r="G108" s="195"/>
      <c r="H108" s="195"/>
    </row>
    <row r="109" spans="1:8" x14ac:dyDescent="0.25">
      <c r="A109" s="155" t="s">
        <v>172</v>
      </c>
      <c r="B109" s="155" t="s">
        <v>178</v>
      </c>
      <c r="C109" s="155" t="s">
        <v>144</v>
      </c>
      <c r="D109" s="195">
        <v>1.0960000000000001</v>
      </c>
      <c r="E109" s="187"/>
      <c r="F109" s="195">
        <v>0.32</v>
      </c>
      <c r="G109" s="195"/>
      <c r="H109" s="195"/>
    </row>
    <row r="110" spans="1:8" x14ac:dyDescent="0.25">
      <c r="A110" s="155" t="s">
        <v>172</v>
      </c>
      <c r="B110" s="155" t="s">
        <v>181</v>
      </c>
      <c r="C110" s="155" t="s">
        <v>182</v>
      </c>
      <c r="D110" s="195">
        <v>0.76400000000000001</v>
      </c>
      <c r="E110" s="187"/>
      <c r="F110" s="195">
        <v>0.2</v>
      </c>
      <c r="G110" s="195"/>
      <c r="H110" s="195"/>
    </row>
    <row r="111" spans="1:8" x14ac:dyDescent="0.25">
      <c r="A111" s="155" t="s">
        <v>172</v>
      </c>
      <c r="B111" s="155" t="s">
        <v>181</v>
      </c>
      <c r="C111" s="155" t="s">
        <v>183</v>
      </c>
      <c r="D111" s="195">
        <v>1.0629999999999999</v>
      </c>
      <c r="E111" s="187"/>
      <c r="F111" s="195">
        <v>0.3</v>
      </c>
      <c r="G111" s="195"/>
      <c r="H111" s="195"/>
    </row>
    <row r="112" spans="1:8" x14ac:dyDescent="0.25">
      <c r="A112" s="155" t="s">
        <v>172</v>
      </c>
      <c r="B112" s="155" t="s">
        <v>184</v>
      </c>
      <c r="C112" s="155" t="s">
        <v>182</v>
      </c>
      <c r="D112" s="195">
        <v>0.99199999999999999</v>
      </c>
      <c r="E112" s="187"/>
      <c r="F112" s="195">
        <v>0.3</v>
      </c>
      <c r="G112" s="195"/>
      <c r="H112" s="195"/>
    </row>
    <row r="113" spans="1:8" s="152" customFormat="1" x14ac:dyDescent="0.25">
      <c r="A113" s="220" t="s">
        <v>73</v>
      </c>
      <c r="B113" s="221"/>
      <c r="C113" s="222"/>
      <c r="D113" s="191">
        <f>SUM(D104:D112)</f>
        <v>59.135999999999996</v>
      </c>
      <c r="E113" s="191">
        <f t="shared" ref="E113:H113" si="1">SUM(E104:E112)</f>
        <v>0</v>
      </c>
      <c r="F113" s="191">
        <f t="shared" si="1"/>
        <v>1.9800000000000002</v>
      </c>
      <c r="G113" s="191">
        <f t="shared" si="1"/>
        <v>0</v>
      </c>
      <c r="H113" s="191">
        <f t="shared" si="1"/>
        <v>0</v>
      </c>
    </row>
    <row r="114" spans="1:8" x14ac:dyDescent="0.25">
      <c r="A114" s="223">
        <v>45873</v>
      </c>
      <c r="B114" s="223"/>
      <c r="C114" s="223"/>
      <c r="D114" s="219" t="s">
        <v>57</v>
      </c>
      <c r="E114" s="219"/>
      <c r="F114" s="219"/>
      <c r="G114" s="219"/>
      <c r="H114" s="219"/>
    </row>
    <row r="115" spans="1:8" ht="16.5" thickBot="1" x14ac:dyDescent="0.3">
      <c r="A115" s="177" t="s">
        <v>58</v>
      </c>
      <c r="B115" s="177"/>
      <c r="C115" s="178"/>
      <c r="D115" s="179"/>
      <c r="E115" s="179"/>
      <c r="F115" s="180"/>
      <c r="G115" s="179"/>
      <c r="H115" s="179"/>
    </row>
    <row r="116" spans="1:8" s="182" customFormat="1" ht="48" thickBot="1" x14ac:dyDescent="0.3">
      <c r="A116" s="181" t="s">
        <v>59</v>
      </c>
      <c r="B116" s="181" t="s">
        <v>60</v>
      </c>
      <c r="C116" s="181" t="s">
        <v>61</v>
      </c>
      <c r="D116" s="184" t="s">
        <v>62</v>
      </c>
      <c r="E116" s="184" t="s">
        <v>63</v>
      </c>
      <c r="F116" s="184" t="s">
        <v>64</v>
      </c>
      <c r="G116" s="184" t="s">
        <v>65</v>
      </c>
      <c r="H116" s="184" t="s">
        <v>66</v>
      </c>
    </row>
    <row r="117" spans="1:8" s="158" customFormat="1" ht="15" customHeight="1" x14ac:dyDescent="0.25">
      <c r="A117" s="148" t="s">
        <v>67</v>
      </c>
      <c r="B117" s="155" t="s">
        <v>185</v>
      </c>
      <c r="C117" s="155" t="s">
        <v>186</v>
      </c>
      <c r="D117" s="187">
        <v>1.5</v>
      </c>
      <c r="E117" s="195"/>
      <c r="F117" s="187">
        <v>1.2</v>
      </c>
      <c r="G117" s="187"/>
      <c r="H117" s="187"/>
    </row>
    <row r="118" spans="1:8" s="158" customFormat="1" ht="15" customHeight="1" x14ac:dyDescent="0.25">
      <c r="A118" s="148" t="s">
        <v>67</v>
      </c>
      <c r="B118" s="155" t="s">
        <v>187</v>
      </c>
      <c r="C118" s="155" t="s">
        <v>188</v>
      </c>
      <c r="D118" s="195">
        <v>2.5</v>
      </c>
      <c r="E118" s="195"/>
      <c r="F118" s="187">
        <v>1.4</v>
      </c>
      <c r="G118" s="187"/>
      <c r="H118" s="187"/>
    </row>
    <row r="119" spans="1:8" s="158" customFormat="1" ht="15" customHeight="1" x14ac:dyDescent="0.25">
      <c r="A119" s="148" t="s">
        <v>67</v>
      </c>
      <c r="B119" s="155" t="s">
        <v>189</v>
      </c>
      <c r="C119" s="155" t="s">
        <v>190</v>
      </c>
      <c r="D119" s="195">
        <v>4.7</v>
      </c>
      <c r="E119" s="195"/>
      <c r="F119" s="187">
        <v>0.6</v>
      </c>
      <c r="G119" s="187">
        <v>0.5</v>
      </c>
      <c r="H119" s="187"/>
    </row>
    <row r="120" spans="1:8" s="149" customFormat="1" x14ac:dyDescent="0.25">
      <c r="A120" s="160" t="s">
        <v>191</v>
      </c>
      <c r="B120" s="161" t="s">
        <v>192</v>
      </c>
      <c r="C120" s="160"/>
      <c r="D120" s="199">
        <v>18.7</v>
      </c>
      <c r="E120" s="200"/>
      <c r="F120" s="199"/>
      <c r="G120" s="199"/>
      <c r="H120" s="199"/>
    </row>
    <row r="121" spans="1:8" x14ac:dyDescent="0.25">
      <c r="A121" s="155" t="s">
        <v>191</v>
      </c>
      <c r="B121" s="155" t="s">
        <v>193</v>
      </c>
      <c r="C121" s="155" t="s">
        <v>194</v>
      </c>
      <c r="D121" s="187">
        <v>0.8</v>
      </c>
      <c r="E121" s="187"/>
      <c r="F121" s="195"/>
      <c r="G121" s="195"/>
      <c r="H121" s="195"/>
    </row>
    <row r="122" spans="1:8" ht="20.25" customHeight="1" x14ac:dyDescent="0.25">
      <c r="A122" s="162" t="s">
        <v>191</v>
      </c>
      <c r="B122" s="162" t="s">
        <v>195</v>
      </c>
      <c r="C122" s="155" t="s">
        <v>196</v>
      </c>
      <c r="D122" s="201">
        <v>2</v>
      </c>
      <c r="E122" s="196">
        <v>0.40500000000000003</v>
      </c>
      <c r="F122" s="201"/>
      <c r="G122" s="201"/>
      <c r="H122" s="201"/>
    </row>
    <row r="123" spans="1:8" s="158" customFormat="1" ht="15" customHeight="1" x14ac:dyDescent="0.25">
      <c r="A123" s="148" t="s">
        <v>67</v>
      </c>
      <c r="B123" s="155" t="s">
        <v>197</v>
      </c>
      <c r="C123" s="155" t="s">
        <v>198</v>
      </c>
      <c r="D123" s="195">
        <v>1.8</v>
      </c>
      <c r="E123" s="195"/>
      <c r="F123" s="187">
        <v>1</v>
      </c>
      <c r="G123" s="187"/>
      <c r="H123" s="187"/>
    </row>
    <row r="124" spans="1:8" s="158" customFormat="1" ht="21" customHeight="1" x14ac:dyDescent="0.25">
      <c r="A124" s="148" t="s">
        <v>67</v>
      </c>
      <c r="B124" s="155" t="s">
        <v>199</v>
      </c>
      <c r="C124" s="155" t="s">
        <v>200</v>
      </c>
      <c r="D124" s="195">
        <v>2.6</v>
      </c>
      <c r="E124" s="195"/>
      <c r="F124" s="187">
        <v>0.8</v>
      </c>
      <c r="G124" s="187"/>
      <c r="H124" s="187"/>
    </row>
    <row r="125" spans="1:8" s="152" customFormat="1" ht="15" customHeight="1" x14ac:dyDescent="0.25">
      <c r="A125" s="220" t="s">
        <v>73</v>
      </c>
      <c r="B125" s="221"/>
      <c r="C125" s="222"/>
      <c r="D125" s="191">
        <f>SUM(D117:D124)</f>
        <v>34.6</v>
      </c>
      <c r="E125" s="191">
        <f>SUM(E117:E124)</f>
        <v>0.40500000000000003</v>
      </c>
      <c r="F125" s="191">
        <f>SUM(F117:F124)</f>
        <v>4.9999999999999991</v>
      </c>
      <c r="G125" s="191">
        <f>SUM(G117:G124)</f>
        <v>0.5</v>
      </c>
      <c r="H125" s="191">
        <f>SUM(H117:H124)</f>
        <v>0</v>
      </c>
    </row>
    <row r="126" spans="1:8" x14ac:dyDescent="0.25">
      <c r="A126" s="223">
        <v>45874</v>
      </c>
      <c r="B126" s="223"/>
      <c r="C126" s="223"/>
      <c r="D126" s="219" t="s">
        <v>57</v>
      </c>
      <c r="E126" s="219"/>
      <c r="F126" s="219"/>
      <c r="G126" s="219"/>
      <c r="H126" s="219"/>
    </row>
    <row r="127" spans="1:8" ht="16.5" thickBot="1" x14ac:dyDescent="0.3">
      <c r="A127" s="177" t="s">
        <v>58</v>
      </c>
      <c r="B127" s="177"/>
      <c r="C127" s="178"/>
      <c r="D127" s="179"/>
      <c r="E127" s="179"/>
      <c r="F127" s="180"/>
      <c r="G127" s="179"/>
      <c r="H127" s="179"/>
    </row>
    <row r="128" spans="1:8" s="182" customFormat="1" ht="48" thickBot="1" x14ac:dyDescent="0.3">
      <c r="A128" s="181" t="s">
        <v>59</v>
      </c>
      <c r="B128" s="181" t="s">
        <v>60</v>
      </c>
      <c r="C128" s="181" t="s">
        <v>61</v>
      </c>
      <c r="D128" s="184" t="s">
        <v>62</v>
      </c>
      <c r="E128" s="184" t="s">
        <v>63</v>
      </c>
      <c r="F128" s="184" t="s">
        <v>64</v>
      </c>
      <c r="G128" s="184" t="s">
        <v>65</v>
      </c>
      <c r="H128" s="184" t="s">
        <v>66</v>
      </c>
    </row>
    <row r="129" spans="1:8" ht="32.25" customHeight="1" x14ac:dyDescent="0.25">
      <c r="A129" s="155" t="s">
        <v>201</v>
      </c>
      <c r="B129" s="155" t="s">
        <v>202</v>
      </c>
      <c r="C129" s="155" t="s">
        <v>203</v>
      </c>
      <c r="D129" s="195">
        <v>3.7</v>
      </c>
      <c r="E129" s="187">
        <v>0.45</v>
      </c>
      <c r="F129" s="195">
        <v>1.7569999999999999</v>
      </c>
      <c r="G129" s="195">
        <v>0.4</v>
      </c>
      <c r="H129" s="195"/>
    </row>
    <row r="130" spans="1:8" x14ac:dyDescent="0.25">
      <c r="A130" s="155" t="s">
        <v>201</v>
      </c>
      <c r="B130" s="155" t="s">
        <v>204</v>
      </c>
      <c r="C130" s="155" t="s">
        <v>205</v>
      </c>
      <c r="D130" s="195">
        <v>0.7</v>
      </c>
      <c r="E130" s="187"/>
      <c r="F130" s="195">
        <v>0.33200000000000002</v>
      </c>
      <c r="G130" s="195"/>
      <c r="H130" s="195"/>
    </row>
    <row r="131" spans="1:8" x14ac:dyDescent="0.25">
      <c r="A131" s="155" t="s">
        <v>201</v>
      </c>
      <c r="B131" s="155" t="s">
        <v>206</v>
      </c>
      <c r="C131" s="155" t="s">
        <v>207</v>
      </c>
      <c r="D131" s="195">
        <v>1.8</v>
      </c>
      <c r="E131" s="187"/>
      <c r="F131" s="195">
        <v>0.85499999999999998</v>
      </c>
      <c r="G131" s="195"/>
      <c r="H131" s="195"/>
    </row>
    <row r="132" spans="1:8" ht="20.25" customHeight="1" x14ac:dyDescent="0.25">
      <c r="A132" s="155" t="s">
        <v>201</v>
      </c>
      <c r="B132" s="155" t="s">
        <v>208</v>
      </c>
      <c r="C132" s="155" t="s">
        <v>209</v>
      </c>
      <c r="D132" s="195">
        <v>6.06</v>
      </c>
      <c r="E132" s="187"/>
      <c r="F132" s="195">
        <v>1.8779999999999999</v>
      </c>
      <c r="G132" s="195">
        <v>0.5</v>
      </c>
      <c r="H132" s="195"/>
    </row>
    <row r="133" spans="1:8" x14ac:dyDescent="0.25">
      <c r="A133" s="155" t="s">
        <v>201</v>
      </c>
      <c r="B133" s="155" t="s">
        <v>210</v>
      </c>
      <c r="C133" s="155" t="s">
        <v>211</v>
      </c>
      <c r="D133" s="195">
        <v>0.9</v>
      </c>
      <c r="E133" s="187"/>
      <c r="F133" s="195">
        <v>0.42699999999999999</v>
      </c>
      <c r="G133" s="195">
        <v>0.2</v>
      </c>
      <c r="H133" s="195"/>
    </row>
    <row r="134" spans="1:8" x14ac:dyDescent="0.25">
      <c r="A134" s="155" t="s">
        <v>201</v>
      </c>
      <c r="B134" s="155" t="s">
        <v>212</v>
      </c>
      <c r="C134" s="155" t="s">
        <v>213</v>
      </c>
      <c r="D134" s="195">
        <v>1.2</v>
      </c>
      <c r="E134" s="187"/>
      <c r="F134" s="195">
        <v>0.56999999999999995</v>
      </c>
      <c r="G134" s="195"/>
      <c r="H134" s="195"/>
    </row>
    <row r="135" spans="1:8" x14ac:dyDescent="0.25">
      <c r="A135" s="155" t="s">
        <v>201</v>
      </c>
      <c r="B135" s="155" t="s">
        <v>214</v>
      </c>
      <c r="C135" s="155" t="s">
        <v>215</v>
      </c>
      <c r="D135" s="195">
        <v>0.8</v>
      </c>
      <c r="E135" s="187"/>
      <c r="F135" s="195">
        <v>0.38</v>
      </c>
      <c r="G135" s="195"/>
      <c r="H135" s="195"/>
    </row>
    <row r="136" spans="1:8" s="152" customFormat="1" x14ac:dyDescent="0.25">
      <c r="A136" s="220" t="s">
        <v>73</v>
      </c>
      <c r="B136" s="221"/>
      <c r="C136" s="222"/>
      <c r="D136" s="191">
        <f>SUM(D129:D135)</f>
        <v>15.16</v>
      </c>
      <c r="E136" s="191">
        <f>SUM(E129:E135)</f>
        <v>0.45</v>
      </c>
      <c r="F136" s="191">
        <f>SUM(F129:F135)</f>
        <v>6.1989999999999998</v>
      </c>
      <c r="G136" s="191">
        <f>SUM(G129:G135)</f>
        <v>1.1000000000000001</v>
      </c>
      <c r="H136" s="191">
        <f>SUM(H129:H135)</f>
        <v>0</v>
      </c>
    </row>
    <row r="137" spans="1:8" x14ac:dyDescent="0.25">
      <c r="A137" s="223">
        <v>45875</v>
      </c>
      <c r="B137" s="223"/>
      <c r="C137" s="223"/>
      <c r="D137" s="219" t="s">
        <v>57</v>
      </c>
      <c r="E137" s="219"/>
      <c r="F137" s="219"/>
      <c r="G137" s="219"/>
      <c r="H137" s="219"/>
    </row>
    <row r="138" spans="1:8" ht="16.5" thickBot="1" x14ac:dyDescent="0.3">
      <c r="A138" s="177" t="s">
        <v>58</v>
      </c>
      <c r="B138" s="177"/>
      <c r="C138" s="178"/>
      <c r="D138" s="179"/>
      <c r="E138" s="179"/>
      <c r="F138" s="180"/>
      <c r="G138" s="179"/>
      <c r="H138" s="179"/>
    </row>
    <row r="139" spans="1:8" s="182" customFormat="1" ht="48" thickBot="1" x14ac:dyDescent="0.3">
      <c r="A139" s="181" t="s">
        <v>59</v>
      </c>
      <c r="B139" s="181" t="s">
        <v>60</v>
      </c>
      <c r="C139" s="181" t="s">
        <v>61</v>
      </c>
      <c r="D139" s="184" t="s">
        <v>62</v>
      </c>
      <c r="E139" s="184" t="s">
        <v>63</v>
      </c>
      <c r="F139" s="184" t="s">
        <v>64</v>
      </c>
      <c r="G139" s="184" t="s">
        <v>65</v>
      </c>
      <c r="H139" s="184" t="s">
        <v>66</v>
      </c>
    </row>
    <row r="140" spans="1:8" s="158" customFormat="1" ht="15" customHeight="1" x14ac:dyDescent="0.25">
      <c r="A140" s="148" t="s">
        <v>67</v>
      </c>
      <c r="B140" s="155" t="s">
        <v>216</v>
      </c>
      <c r="C140" s="155" t="s">
        <v>217</v>
      </c>
      <c r="D140" s="195">
        <v>6.5</v>
      </c>
      <c r="E140" s="195">
        <v>0.5</v>
      </c>
      <c r="F140" s="187">
        <v>2.5</v>
      </c>
      <c r="G140" s="187"/>
      <c r="H140" s="187"/>
    </row>
    <row r="141" spans="1:8" s="149" customFormat="1" x14ac:dyDescent="0.25">
      <c r="A141" s="150" t="s">
        <v>218</v>
      </c>
      <c r="B141" s="163" t="s">
        <v>219</v>
      </c>
      <c r="C141" s="150"/>
      <c r="D141" s="163">
        <v>22.83</v>
      </c>
      <c r="E141" s="189"/>
      <c r="F141" s="163"/>
      <c r="G141" s="163"/>
      <c r="H141" s="163"/>
    </row>
    <row r="142" spans="1:8" x14ac:dyDescent="0.25">
      <c r="A142" s="155" t="s">
        <v>218</v>
      </c>
      <c r="B142" s="155" t="s">
        <v>220</v>
      </c>
      <c r="C142" s="155" t="s">
        <v>221</v>
      </c>
      <c r="D142" s="195">
        <v>2.4</v>
      </c>
      <c r="E142" s="187"/>
      <c r="F142" s="195">
        <v>1.1399999999999999</v>
      </c>
      <c r="G142" s="195">
        <v>0.4</v>
      </c>
      <c r="H142" s="195"/>
    </row>
    <row r="143" spans="1:8" s="149" customFormat="1" x14ac:dyDescent="0.25">
      <c r="A143" s="150">
        <v>62</v>
      </c>
      <c r="B143" s="150" t="s">
        <v>222</v>
      </c>
      <c r="C143" s="150"/>
      <c r="D143" s="163">
        <v>10.6</v>
      </c>
      <c r="E143" s="189"/>
      <c r="F143" s="163"/>
      <c r="G143" s="163"/>
      <c r="H143" s="163"/>
    </row>
    <row r="144" spans="1:8" x14ac:dyDescent="0.25">
      <c r="A144" s="155">
        <v>62</v>
      </c>
      <c r="B144" s="155" t="s">
        <v>223</v>
      </c>
      <c r="C144" s="155" t="s">
        <v>158</v>
      </c>
      <c r="D144" s="195">
        <v>1</v>
      </c>
      <c r="E144" s="187"/>
      <c r="F144" s="195">
        <v>0.6</v>
      </c>
      <c r="G144" s="195"/>
      <c r="H144" s="195"/>
    </row>
    <row r="145" spans="1:8" x14ac:dyDescent="0.25">
      <c r="A145" s="155">
        <v>62</v>
      </c>
      <c r="B145" s="155" t="s">
        <v>224</v>
      </c>
      <c r="C145" s="155" t="s">
        <v>92</v>
      </c>
      <c r="D145" s="195">
        <v>0.5</v>
      </c>
      <c r="E145" s="187"/>
      <c r="F145" s="195">
        <v>0.3</v>
      </c>
      <c r="G145" s="195"/>
      <c r="H145" s="195"/>
    </row>
    <row r="146" spans="1:8" s="158" customFormat="1" ht="16.5" customHeight="1" x14ac:dyDescent="0.25">
      <c r="A146" s="148" t="s">
        <v>67</v>
      </c>
      <c r="B146" s="155" t="s">
        <v>225</v>
      </c>
      <c r="C146" s="155" t="s">
        <v>215</v>
      </c>
      <c r="D146" s="195">
        <v>1.6</v>
      </c>
      <c r="E146" s="195"/>
      <c r="F146" s="187">
        <v>1</v>
      </c>
      <c r="G146" s="187"/>
      <c r="H146" s="187"/>
    </row>
    <row r="147" spans="1:8" s="158" customFormat="1" ht="15.75" customHeight="1" x14ac:dyDescent="0.25">
      <c r="A147" s="148" t="s">
        <v>67</v>
      </c>
      <c r="B147" s="155" t="s">
        <v>226</v>
      </c>
      <c r="C147" s="155" t="s">
        <v>227</v>
      </c>
      <c r="D147" s="195">
        <v>4.9000000000000004</v>
      </c>
      <c r="E147" s="195">
        <v>0.9</v>
      </c>
      <c r="F147" s="187">
        <v>1.5</v>
      </c>
      <c r="G147" s="187"/>
      <c r="H147" s="187"/>
    </row>
    <row r="148" spans="1:8" s="152" customFormat="1" x14ac:dyDescent="0.25">
      <c r="A148" s="220" t="s">
        <v>73</v>
      </c>
      <c r="B148" s="221"/>
      <c r="C148" s="222"/>
      <c r="D148" s="191">
        <f>SUM(D140:D147)</f>
        <v>50.33</v>
      </c>
      <c r="E148" s="191">
        <f>SUM(E140:E147)</f>
        <v>1.4</v>
      </c>
      <c r="F148" s="191">
        <f>SUM(F140:F147)</f>
        <v>7.0399999999999991</v>
      </c>
      <c r="G148" s="191">
        <f>SUM(G140:G147)</f>
        <v>0.4</v>
      </c>
      <c r="H148" s="191">
        <f>SUM(H140:H147)</f>
        <v>0</v>
      </c>
    </row>
    <row r="149" spans="1:8" x14ac:dyDescent="0.25">
      <c r="A149" s="223">
        <v>45876</v>
      </c>
      <c r="B149" s="223"/>
      <c r="C149" s="223"/>
      <c r="D149" s="219" t="s">
        <v>57</v>
      </c>
      <c r="E149" s="219"/>
      <c r="F149" s="219"/>
      <c r="G149" s="219"/>
      <c r="H149" s="219"/>
    </row>
    <row r="150" spans="1:8" ht="16.5" thickBot="1" x14ac:dyDescent="0.3">
      <c r="A150" s="177" t="s">
        <v>58</v>
      </c>
      <c r="B150" s="177"/>
      <c r="C150" s="178"/>
      <c r="D150" s="179"/>
      <c r="E150" s="179"/>
      <c r="F150" s="180"/>
      <c r="G150" s="179"/>
      <c r="H150" s="179"/>
    </row>
    <row r="151" spans="1:8" s="182" customFormat="1" ht="48" thickBot="1" x14ac:dyDescent="0.3">
      <c r="A151" s="181" t="s">
        <v>59</v>
      </c>
      <c r="B151" s="181" t="s">
        <v>60</v>
      </c>
      <c r="C151" s="181" t="s">
        <v>61</v>
      </c>
      <c r="D151" s="184" t="s">
        <v>62</v>
      </c>
      <c r="E151" s="184" t="s">
        <v>63</v>
      </c>
      <c r="F151" s="184" t="s">
        <v>64</v>
      </c>
      <c r="G151" s="184" t="s">
        <v>65</v>
      </c>
      <c r="H151" s="184" t="s">
        <v>66</v>
      </c>
    </row>
    <row r="152" spans="1:8" s="158" customFormat="1" ht="94.5" x14ac:dyDescent="0.25">
      <c r="A152" s="148" t="s">
        <v>67</v>
      </c>
      <c r="B152" s="155" t="s">
        <v>9</v>
      </c>
      <c r="C152" s="155" t="s">
        <v>315</v>
      </c>
      <c r="D152" s="195">
        <v>9.8000000000000007</v>
      </c>
      <c r="E152" s="195">
        <v>2.5</v>
      </c>
      <c r="F152" s="187">
        <v>5</v>
      </c>
      <c r="G152" s="187"/>
      <c r="H152" s="187"/>
    </row>
    <row r="153" spans="1:8" s="158" customFormat="1" ht="39" customHeight="1" x14ac:dyDescent="0.25">
      <c r="A153" s="148" t="s">
        <v>67</v>
      </c>
      <c r="B153" s="155" t="s">
        <v>228</v>
      </c>
      <c r="C153" s="155" t="s">
        <v>229</v>
      </c>
      <c r="D153" s="195">
        <v>4.8</v>
      </c>
      <c r="E153" s="195"/>
      <c r="F153" s="187"/>
      <c r="G153" s="187"/>
      <c r="H153" s="187"/>
    </row>
    <row r="154" spans="1:8" s="158" customFormat="1" ht="18" customHeight="1" x14ac:dyDescent="0.25">
      <c r="A154" s="148" t="s">
        <v>36</v>
      </c>
      <c r="B154" s="155" t="s">
        <v>230</v>
      </c>
      <c r="C154" s="155" t="s">
        <v>231</v>
      </c>
      <c r="D154" s="195">
        <v>1.6</v>
      </c>
      <c r="E154" s="195"/>
      <c r="F154" s="187">
        <v>0.9</v>
      </c>
      <c r="G154" s="187"/>
      <c r="H154" s="187"/>
    </row>
    <row r="155" spans="1:8" s="158" customFormat="1" ht="48.75" customHeight="1" x14ac:dyDescent="0.25">
      <c r="A155" s="148" t="s">
        <v>36</v>
      </c>
      <c r="B155" s="155" t="s">
        <v>232</v>
      </c>
      <c r="C155" s="155" t="s">
        <v>233</v>
      </c>
      <c r="D155" s="195">
        <v>8.6</v>
      </c>
      <c r="E155" s="195">
        <v>2.5</v>
      </c>
      <c r="F155" s="187">
        <v>1.5</v>
      </c>
      <c r="G155" s="187">
        <v>0.2</v>
      </c>
      <c r="H155" s="187"/>
    </row>
    <row r="156" spans="1:8" s="158" customFormat="1" ht="25.5" customHeight="1" x14ac:dyDescent="0.25">
      <c r="A156" s="148" t="s">
        <v>36</v>
      </c>
      <c r="B156" s="155" t="s">
        <v>234</v>
      </c>
      <c r="C156" s="155" t="s">
        <v>235</v>
      </c>
      <c r="D156" s="195"/>
      <c r="E156" s="195">
        <v>1</v>
      </c>
      <c r="F156" s="187"/>
      <c r="G156" s="187"/>
      <c r="H156" s="187"/>
    </row>
    <row r="157" spans="1:8" s="152" customFormat="1" x14ac:dyDescent="0.25">
      <c r="A157" s="220" t="s">
        <v>73</v>
      </c>
      <c r="B157" s="221"/>
      <c r="C157" s="222"/>
      <c r="D157" s="191">
        <f>SUM(D152:D156)</f>
        <v>24.800000000000004</v>
      </c>
      <c r="E157" s="191">
        <f>SUM(E152:E156)</f>
        <v>6</v>
      </c>
      <c r="F157" s="191">
        <f>SUM(F152:F156)</f>
        <v>7.4</v>
      </c>
      <c r="G157" s="191">
        <f>SUM(G152:G156)</f>
        <v>0.2</v>
      </c>
      <c r="H157" s="191">
        <f>SUM(H152:H156)</f>
        <v>0</v>
      </c>
    </row>
    <row r="158" spans="1:8" x14ac:dyDescent="0.25">
      <c r="A158" s="218">
        <v>45877</v>
      </c>
      <c r="B158" s="218"/>
      <c r="C158" s="218"/>
      <c r="D158" s="219" t="s">
        <v>57</v>
      </c>
      <c r="E158" s="219"/>
      <c r="F158" s="219"/>
      <c r="G158" s="219"/>
      <c r="H158" s="219"/>
    </row>
    <row r="159" spans="1:8" ht="16.5" thickBot="1" x14ac:dyDescent="0.3">
      <c r="A159" s="177" t="s">
        <v>58</v>
      </c>
      <c r="B159" s="177"/>
      <c r="C159" s="178"/>
      <c r="D159" s="179"/>
      <c r="E159" s="179"/>
      <c r="F159" s="180"/>
      <c r="G159" s="179"/>
      <c r="H159" s="179"/>
    </row>
    <row r="160" spans="1:8" s="182" customFormat="1" ht="48" thickBot="1" x14ac:dyDescent="0.3">
      <c r="A160" s="181" t="s">
        <v>59</v>
      </c>
      <c r="B160" s="181" t="s">
        <v>60</v>
      </c>
      <c r="C160" s="181" t="s">
        <v>61</v>
      </c>
      <c r="D160" s="184" t="s">
        <v>62</v>
      </c>
      <c r="E160" s="184" t="s">
        <v>63</v>
      </c>
      <c r="F160" s="184" t="s">
        <v>64</v>
      </c>
      <c r="G160" s="184" t="s">
        <v>65</v>
      </c>
      <c r="H160" s="184" t="s">
        <v>66</v>
      </c>
    </row>
    <row r="161" spans="1:8" ht="31.5" x14ac:dyDescent="0.25">
      <c r="A161" s="148" t="s">
        <v>36</v>
      </c>
      <c r="B161" s="155" t="s">
        <v>236</v>
      </c>
      <c r="C161" s="155" t="s">
        <v>237</v>
      </c>
      <c r="D161" s="195">
        <v>4.5999999999999996</v>
      </c>
      <c r="E161" s="187"/>
      <c r="F161" s="187">
        <v>0.8</v>
      </c>
      <c r="G161" s="187">
        <v>0.4</v>
      </c>
      <c r="H161" s="187"/>
    </row>
    <row r="162" spans="1:8" ht="63" x14ac:dyDescent="0.25">
      <c r="A162" s="148" t="s">
        <v>36</v>
      </c>
      <c r="B162" s="148" t="s">
        <v>238</v>
      </c>
      <c r="C162" s="155" t="s">
        <v>239</v>
      </c>
      <c r="D162" s="195">
        <v>3.9</v>
      </c>
      <c r="E162" s="187">
        <v>4.7539999999999996</v>
      </c>
      <c r="F162" s="187">
        <v>1.8</v>
      </c>
      <c r="G162" s="187">
        <v>0.5</v>
      </c>
      <c r="H162" s="187"/>
    </row>
    <row r="163" spans="1:8" x14ac:dyDescent="0.25">
      <c r="A163" s="148" t="s">
        <v>36</v>
      </c>
      <c r="B163" s="148" t="s">
        <v>240</v>
      </c>
      <c r="C163" s="148" t="s">
        <v>198</v>
      </c>
      <c r="D163" s="187">
        <v>1.9</v>
      </c>
      <c r="E163" s="187"/>
      <c r="F163" s="195">
        <v>0.75</v>
      </c>
      <c r="G163" s="195">
        <v>0.3</v>
      </c>
      <c r="H163" s="187"/>
    </row>
    <row r="164" spans="1:8" ht="12.75" customHeight="1" x14ac:dyDescent="0.25">
      <c r="A164" s="148" t="s">
        <v>39</v>
      </c>
      <c r="B164" s="155" t="s">
        <v>241</v>
      </c>
      <c r="C164" s="155" t="s">
        <v>160</v>
      </c>
      <c r="D164" s="195">
        <v>3.06</v>
      </c>
      <c r="E164" s="187"/>
      <c r="F164" s="187">
        <v>0.7</v>
      </c>
      <c r="G164" s="187"/>
      <c r="H164" s="187"/>
    </row>
    <row r="165" spans="1:8" s="149" customFormat="1" ht="31.5" x14ac:dyDescent="0.25">
      <c r="A165" s="150">
        <v>62</v>
      </c>
      <c r="B165" s="150" t="s">
        <v>242</v>
      </c>
      <c r="C165" s="150" t="s">
        <v>243</v>
      </c>
      <c r="D165" s="163">
        <v>3.4</v>
      </c>
      <c r="E165" s="189"/>
      <c r="F165" s="163"/>
      <c r="G165" s="163"/>
      <c r="H165" s="163"/>
    </row>
    <row r="166" spans="1:8" x14ac:dyDescent="0.25">
      <c r="A166" s="155">
        <v>62</v>
      </c>
      <c r="B166" s="155" t="s">
        <v>244</v>
      </c>
      <c r="C166" s="155" t="s">
        <v>245</v>
      </c>
      <c r="D166" s="195">
        <v>1.79</v>
      </c>
      <c r="E166" s="187"/>
      <c r="F166" s="195">
        <v>0.85</v>
      </c>
      <c r="G166" s="195">
        <v>0.3</v>
      </c>
      <c r="H166" s="195"/>
    </row>
    <row r="167" spans="1:8" x14ac:dyDescent="0.25">
      <c r="A167" s="155">
        <v>62</v>
      </c>
      <c r="B167" s="155" t="s">
        <v>246</v>
      </c>
      <c r="C167" s="155" t="s">
        <v>247</v>
      </c>
      <c r="D167" s="195">
        <v>1.87</v>
      </c>
      <c r="E167" s="187"/>
      <c r="F167" s="195">
        <v>0.88</v>
      </c>
      <c r="G167" s="195">
        <v>0.3</v>
      </c>
      <c r="H167" s="195"/>
    </row>
    <row r="168" spans="1:8" s="149" customFormat="1" x14ac:dyDescent="0.25">
      <c r="A168" s="150">
        <v>62</v>
      </c>
      <c r="B168" s="150" t="s">
        <v>248</v>
      </c>
      <c r="C168" s="150"/>
      <c r="D168" s="163">
        <v>7.9</v>
      </c>
      <c r="E168" s="189"/>
      <c r="F168" s="163"/>
      <c r="G168" s="163"/>
      <c r="H168" s="163"/>
    </row>
    <row r="169" spans="1:8" s="149" customFormat="1" x14ac:dyDescent="0.25">
      <c r="A169" s="150">
        <v>62</v>
      </c>
      <c r="B169" s="150" t="s">
        <v>249</v>
      </c>
      <c r="C169" s="150"/>
      <c r="D169" s="163">
        <v>11.7</v>
      </c>
      <c r="E169" s="189"/>
      <c r="F169" s="163"/>
      <c r="G169" s="163"/>
      <c r="H169" s="163"/>
    </row>
    <row r="170" spans="1:8" x14ac:dyDescent="0.25">
      <c r="A170" s="155">
        <v>62</v>
      </c>
      <c r="B170" s="155" t="s">
        <v>250</v>
      </c>
      <c r="C170" s="155" t="s">
        <v>251</v>
      </c>
      <c r="D170" s="195">
        <v>1.6</v>
      </c>
      <c r="E170" s="187"/>
      <c r="F170" s="195">
        <v>0.8</v>
      </c>
      <c r="G170" s="195"/>
      <c r="H170" s="195"/>
    </row>
    <row r="171" spans="1:8" s="152" customFormat="1" ht="15" customHeight="1" x14ac:dyDescent="0.25">
      <c r="A171" s="220" t="s">
        <v>73</v>
      </c>
      <c r="B171" s="221"/>
      <c r="C171" s="222"/>
      <c r="D171" s="191">
        <f>SUM(D161:D170)</f>
        <v>41.720000000000006</v>
      </c>
      <c r="E171" s="191">
        <f>SUM(E161:E170)</f>
        <v>4.7539999999999996</v>
      </c>
      <c r="F171" s="191">
        <f>SUM(F161:F170)</f>
        <v>6.5799999999999992</v>
      </c>
      <c r="G171" s="191">
        <f>SUM(G161:G170)</f>
        <v>1.8</v>
      </c>
      <c r="H171" s="191">
        <f>SUM(H161:H170)</f>
        <v>0</v>
      </c>
    </row>
    <row r="172" spans="1:8" x14ac:dyDescent="0.25">
      <c r="A172" s="218">
        <v>45880</v>
      </c>
      <c r="B172" s="218"/>
      <c r="C172" s="218"/>
      <c r="D172" s="219" t="s">
        <v>57</v>
      </c>
      <c r="E172" s="219"/>
      <c r="F172" s="219"/>
      <c r="G172" s="219"/>
      <c r="H172" s="219"/>
    </row>
    <row r="173" spans="1:8" ht="16.5" thickBot="1" x14ac:dyDescent="0.3">
      <c r="A173" s="177" t="s">
        <v>58</v>
      </c>
      <c r="B173" s="177"/>
      <c r="C173" s="178"/>
      <c r="D173" s="179"/>
      <c r="E173" s="179"/>
      <c r="F173" s="180"/>
      <c r="G173" s="179"/>
      <c r="H173" s="179"/>
    </row>
    <row r="174" spans="1:8" s="182" customFormat="1" ht="48" thickBot="1" x14ac:dyDescent="0.3">
      <c r="A174" s="181" t="s">
        <v>59</v>
      </c>
      <c r="B174" s="181" t="s">
        <v>60</v>
      </c>
      <c r="C174" s="181" t="s">
        <v>61</v>
      </c>
      <c r="D174" s="184" t="s">
        <v>62</v>
      </c>
      <c r="E174" s="184" t="s">
        <v>63</v>
      </c>
      <c r="F174" s="184" t="s">
        <v>64</v>
      </c>
      <c r="G174" s="184" t="s">
        <v>65</v>
      </c>
      <c r="H174" s="184" t="s">
        <v>66</v>
      </c>
    </row>
    <row r="175" spans="1:8" x14ac:dyDescent="0.25">
      <c r="A175" s="155" t="s">
        <v>252</v>
      </c>
      <c r="B175" s="155" t="s">
        <v>253</v>
      </c>
      <c r="C175" s="155" t="s">
        <v>254</v>
      </c>
      <c r="D175" s="195">
        <v>2.1</v>
      </c>
      <c r="E175" s="187"/>
      <c r="F175" s="195"/>
      <c r="G175" s="195">
        <v>0.8</v>
      </c>
      <c r="H175" s="195">
        <v>0.14000000000000001</v>
      </c>
    </row>
    <row r="176" spans="1:8" x14ac:dyDescent="0.25">
      <c r="A176" s="155" t="s">
        <v>252</v>
      </c>
      <c r="B176" s="155" t="s">
        <v>255</v>
      </c>
      <c r="C176" s="155" t="s">
        <v>256</v>
      </c>
      <c r="D176" s="195">
        <v>2.4</v>
      </c>
      <c r="E176" s="187"/>
      <c r="F176" s="195"/>
      <c r="G176" s="195">
        <v>0.6</v>
      </c>
      <c r="H176" s="195">
        <v>0.13</v>
      </c>
    </row>
    <row r="177" spans="1:8" x14ac:dyDescent="0.25">
      <c r="A177" s="155" t="s">
        <v>252</v>
      </c>
      <c r="B177" s="155" t="s">
        <v>257</v>
      </c>
      <c r="C177" s="155"/>
      <c r="D177" s="195"/>
      <c r="E177" s="187">
        <v>0.5</v>
      </c>
      <c r="F177" s="195"/>
      <c r="G177" s="195"/>
      <c r="H177" s="195"/>
    </row>
    <row r="178" spans="1:8" ht="31.5" x14ac:dyDescent="0.25">
      <c r="A178" s="155" t="s">
        <v>252</v>
      </c>
      <c r="B178" s="155" t="s">
        <v>258</v>
      </c>
      <c r="C178" s="155" t="s">
        <v>259</v>
      </c>
      <c r="D178" s="195">
        <v>3.3</v>
      </c>
      <c r="E178" s="187"/>
      <c r="F178" s="195">
        <v>1</v>
      </c>
      <c r="G178" s="195">
        <v>0.37</v>
      </c>
      <c r="H178" s="195">
        <v>0.13</v>
      </c>
    </row>
    <row r="179" spans="1:8" x14ac:dyDescent="0.25">
      <c r="A179" s="155" t="s">
        <v>260</v>
      </c>
      <c r="B179" s="155" t="s">
        <v>261</v>
      </c>
      <c r="C179" s="155" t="s">
        <v>262</v>
      </c>
      <c r="D179" s="195">
        <v>0.4</v>
      </c>
      <c r="E179" s="187"/>
      <c r="F179" s="195"/>
      <c r="G179" s="195"/>
      <c r="H179" s="195"/>
    </row>
    <row r="180" spans="1:8" ht="31.5" x14ac:dyDescent="0.25">
      <c r="A180" s="155" t="s">
        <v>252</v>
      </c>
      <c r="B180" s="155" t="s">
        <v>263</v>
      </c>
      <c r="C180" s="155" t="s">
        <v>264</v>
      </c>
      <c r="D180" s="195">
        <v>5.91</v>
      </c>
      <c r="E180" s="187">
        <v>1.7</v>
      </c>
      <c r="F180" s="195"/>
      <c r="G180" s="195">
        <v>0.5</v>
      </c>
      <c r="H180" s="195"/>
    </row>
    <row r="181" spans="1:8" x14ac:dyDescent="0.25">
      <c r="A181" s="155" t="s">
        <v>265</v>
      </c>
      <c r="B181" s="155" t="s">
        <v>266</v>
      </c>
      <c r="C181" s="155" t="s">
        <v>205</v>
      </c>
      <c r="D181" s="195">
        <v>1.5</v>
      </c>
      <c r="E181" s="187"/>
      <c r="F181" s="195"/>
      <c r="G181" s="195"/>
      <c r="H181" s="195">
        <v>0.21</v>
      </c>
    </row>
    <row r="182" spans="1:8" s="152" customFormat="1" x14ac:dyDescent="0.25">
      <c r="A182" s="220" t="s">
        <v>73</v>
      </c>
      <c r="B182" s="221"/>
      <c r="C182" s="222"/>
      <c r="D182" s="191">
        <f>SUM(D175:D181)</f>
        <v>15.61</v>
      </c>
      <c r="E182" s="191">
        <f>SUM(E175:E181)</f>
        <v>2.2000000000000002</v>
      </c>
      <c r="F182" s="191">
        <f>SUM(F175:F181)</f>
        <v>1</v>
      </c>
      <c r="G182" s="191">
        <f>SUM(G175:G181)</f>
        <v>2.27</v>
      </c>
      <c r="H182" s="191">
        <f>SUM(H175:H181)</f>
        <v>0.61</v>
      </c>
    </row>
    <row r="183" spans="1:8" x14ac:dyDescent="0.25">
      <c r="A183" s="218">
        <v>45881</v>
      </c>
      <c r="B183" s="218"/>
      <c r="C183" s="218"/>
      <c r="D183" s="219" t="s">
        <v>57</v>
      </c>
      <c r="E183" s="219"/>
      <c r="F183" s="219"/>
      <c r="G183" s="219"/>
      <c r="H183" s="219"/>
    </row>
    <row r="184" spans="1:8" ht="16.5" thickBot="1" x14ac:dyDescent="0.3">
      <c r="A184" s="177" t="s">
        <v>58</v>
      </c>
      <c r="B184" s="177"/>
      <c r="C184" s="178"/>
      <c r="D184" s="179"/>
      <c r="E184" s="179"/>
      <c r="F184" s="180"/>
      <c r="G184" s="179"/>
      <c r="H184" s="179"/>
    </row>
    <row r="185" spans="1:8" s="182" customFormat="1" ht="48" thickBot="1" x14ac:dyDescent="0.3">
      <c r="A185" s="181" t="s">
        <v>59</v>
      </c>
      <c r="B185" s="181" t="s">
        <v>60</v>
      </c>
      <c r="C185" s="181" t="s">
        <v>61</v>
      </c>
      <c r="D185" s="184" t="s">
        <v>62</v>
      </c>
      <c r="E185" s="184" t="s">
        <v>63</v>
      </c>
      <c r="F185" s="184" t="s">
        <v>64</v>
      </c>
      <c r="G185" s="184" t="s">
        <v>65</v>
      </c>
      <c r="H185" s="184" t="s">
        <v>66</v>
      </c>
    </row>
    <row r="186" spans="1:8" x14ac:dyDescent="0.25">
      <c r="A186" s="155" t="s">
        <v>267</v>
      </c>
      <c r="B186" s="155" t="s">
        <v>268</v>
      </c>
      <c r="C186" s="155" t="s">
        <v>205</v>
      </c>
      <c r="D186" s="195">
        <v>0.8</v>
      </c>
      <c r="E186" s="187"/>
      <c r="F186" s="195"/>
      <c r="G186" s="195">
        <v>0.3</v>
      </c>
      <c r="H186" s="195"/>
    </row>
    <row r="187" spans="1:8" x14ac:dyDescent="0.25">
      <c r="A187" s="155" t="s">
        <v>267</v>
      </c>
      <c r="B187" s="155" t="s">
        <v>269</v>
      </c>
      <c r="C187" s="155" t="s">
        <v>270</v>
      </c>
      <c r="D187" s="195">
        <v>1.67</v>
      </c>
      <c r="E187" s="187">
        <v>1.1399999999999999</v>
      </c>
      <c r="F187" s="195">
        <v>0.38</v>
      </c>
      <c r="G187" s="195">
        <v>0.39</v>
      </c>
      <c r="H187" s="195">
        <v>0.19</v>
      </c>
    </row>
    <row r="188" spans="1:8" ht="15" customHeight="1" x14ac:dyDescent="0.25">
      <c r="A188" s="155" t="s">
        <v>267</v>
      </c>
      <c r="B188" s="155" t="s">
        <v>271</v>
      </c>
      <c r="C188" s="155" t="s">
        <v>205</v>
      </c>
      <c r="D188" s="195">
        <v>0.7</v>
      </c>
      <c r="E188" s="187">
        <v>2.4900000000000002</v>
      </c>
      <c r="F188" s="195">
        <v>0.36</v>
      </c>
      <c r="G188" s="195">
        <v>1.17</v>
      </c>
      <c r="H188" s="195">
        <v>0.12</v>
      </c>
    </row>
    <row r="189" spans="1:8" x14ac:dyDescent="0.25">
      <c r="A189" s="144" t="s">
        <v>267</v>
      </c>
      <c r="B189" s="144" t="s">
        <v>272</v>
      </c>
      <c r="C189" s="144" t="s">
        <v>273</v>
      </c>
      <c r="D189" s="192">
        <v>1.38</v>
      </c>
      <c r="E189" s="186"/>
      <c r="F189" s="186">
        <v>0.27</v>
      </c>
      <c r="G189" s="186">
        <v>0.73</v>
      </c>
      <c r="H189" s="186">
        <v>6.6000000000000003E-2</v>
      </c>
    </row>
    <row r="190" spans="1:8" x14ac:dyDescent="0.25">
      <c r="A190" s="144" t="s">
        <v>267</v>
      </c>
      <c r="B190" s="144" t="s">
        <v>274</v>
      </c>
      <c r="C190" s="144" t="s">
        <v>89</v>
      </c>
      <c r="D190" s="192">
        <v>1.3</v>
      </c>
      <c r="E190" s="186"/>
      <c r="F190" s="186">
        <v>0.84</v>
      </c>
      <c r="G190" s="186">
        <v>0.16</v>
      </c>
      <c r="H190" s="186">
        <v>6.6299999999999998E-2</v>
      </c>
    </row>
    <row r="191" spans="1:8" x14ac:dyDescent="0.25">
      <c r="A191" s="144" t="s">
        <v>267</v>
      </c>
      <c r="B191" s="144" t="s">
        <v>275</v>
      </c>
      <c r="C191" s="144" t="s">
        <v>276</v>
      </c>
      <c r="D191" s="192">
        <v>1.26</v>
      </c>
      <c r="E191" s="186"/>
      <c r="F191" s="186">
        <v>0.9</v>
      </c>
      <c r="G191" s="186">
        <v>0.1</v>
      </c>
      <c r="H191" s="186">
        <v>6.7199999999999996E-2</v>
      </c>
    </row>
    <row r="192" spans="1:8" s="152" customFormat="1" x14ac:dyDescent="0.25">
      <c r="A192" s="220" t="s">
        <v>73</v>
      </c>
      <c r="B192" s="221"/>
      <c r="C192" s="222"/>
      <c r="D192" s="191">
        <f>SUM(D186:D191)</f>
        <v>7.1099999999999994</v>
      </c>
      <c r="E192" s="191">
        <f>SUM(E186:E191)</f>
        <v>3.63</v>
      </c>
      <c r="F192" s="191">
        <f>SUM(F186:F191)</f>
        <v>2.75</v>
      </c>
      <c r="G192" s="191">
        <f>SUM(G186:G191)</f>
        <v>2.85</v>
      </c>
      <c r="H192" s="191">
        <f>SUM(H186:H191)</f>
        <v>0.50950000000000006</v>
      </c>
    </row>
    <row r="193" spans="1:8" x14ac:dyDescent="0.25">
      <c r="A193" s="218">
        <v>45882</v>
      </c>
      <c r="B193" s="218"/>
      <c r="C193" s="218"/>
      <c r="D193" s="219" t="s">
        <v>57</v>
      </c>
      <c r="E193" s="219"/>
      <c r="F193" s="219"/>
      <c r="G193" s="219"/>
      <c r="H193" s="219"/>
    </row>
    <row r="194" spans="1:8" ht="16.5" thickBot="1" x14ac:dyDescent="0.3">
      <c r="A194" s="177" t="s">
        <v>58</v>
      </c>
      <c r="B194" s="177"/>
      <c r="C194" s="178"/>
      <c r="D194" s="179"/>
      <c r="E194" s="179"/>
      <c r="F194" s="180"/>
      <c r="G194" s="179"/>
      <c r="H194" s="179"/>
    </row>
    <row r="195" spans="1:8" s="182" customFormat="1" ht="48" thickBot="1" x14ac:dyDescent="0.3">
      <c r="A195" s="181" t="s">
        <v>59</v>
      </c>
      <c r="B195" s="181" t="s">
        <v>60</v>
      </c>
      <c r="C195" s="181" t="s">
        <v>61</v>
      </c>
      <c r="D195" s="184" t="s">
        <v>62</v>
      </c>
      <c r="E195" s="184" t="s">
        <v>63</v>
      </c>
      <c r="F195" s="184" t="s">
        <v>64</v>
      </c>
      <c r="G195" s="184" t="s">
        <v>65</v>
      </c>
      <c r="H195" s="184" t="s">
        <v>66</v>
      </c>
    </row>
    <row r="196" spans="1:8" x14ac:dyDescent="0.25">
      <c r="A196" s="144" t="s">
        <v>277</v>
      </c>
      <c r="B196" s="144" t="s">
        <v>278</v>
      </c>
      <c r="C196" s="144" t="s">
        <v>276</v>
      </c>
      <c r="D196" s="192">
        <v>1.41</v>
      </c>
      <c r="E196" s="186"/>
      <c r="F196" s="186">
        <v>1</v>
      </c>
      <c r="G196" s="186"/>
      <c r="H196" s="186">
        <v>0.108</v>
      </c>
    </row>
    <row r="197" spans="1:8" ht="31.5" x14ac:dyDescent="0.25">
      <c r="A197" s="164" t="s">
        <v>279</v>
      </c>
      <c r="B197" s="164" t="s">
        <v>280</v>
      </c>
      <c r="C197" s="164" t="s">
        <v>281</v>
      </c>
      <c r="D197" s="202"/>
      <c r="E197" s="203" t="s">
        <v>282</v>
      </c>
      <c r="F197" s="203"/>
      <c r="G197" s="203"/>
      <c r="H197" s="203"/>
    </row>
    <row r="198" spans="1:8" ht="31.5" x14ac:dyDescent="0.25">
      <c r="A198" s="164" t="s">
        <v>279</v>
      </c>
      <c r="B198" s="164" t="s">
        <v>280</v>
      </c>
      <c r="C198" s="164" t="s">
        <v>283</v>
      </c>
      <c r="D198" s="202"/>
      <c r="E198" s="203" t="s">
        <v>284</v>
      </c>
      <c r="F198" s="203"/>
      <c r="G198" s="203"/>
      <c r="H198" s="203"/>
    </row>
    <row r="199" spans="1:8" x14ac:dyDescent="0.25">
      <c r="A199" s="144" t="s">
        <v>67</v>
      </c>
      <c r="B199" s="144" t="s">
        <v>285</v>
      </c>
      <c r="C199" s="153" t="s">
        <v>286</v>
      </c>
      <c r="D199" s="192">
        <v>3.65</v>
      </c>
      <c r="E199" s="186"/>
      <c r="F199" s="186">
        <v>1.9</v>
      </c>
      <c r="G199" s="186">
        <v>0.1</v>
      </c>
      <c r="H199" s="187">
        <v>0</v>
      </c>
    </row>
    <row r="200" spans="1:8" x14ac:dyDescent="0.25">
      <c r="A200" s="144" t="s">
        <v>67</v>
      </c>
      <c r="B200" s="144" t="s">
        <v>287</v>
      </c>
      <c r="C200" s="144" t="s">
        <v>80</v>
      </c>
      <c r="D200" s="192">
        <v>3.36</v>
      </c>
      <c r="E200" s="186"/>
      <c r="F200" s="186">
        <v>0.5</v>
      </c>
      <c r="G200" s="186">
        <v>0.5</v>
      </c>
      <c r="H200" s="187">
        <v>0</v>
      </c>
    </row>
    <row r="201" spans="1:8" x14ac:dyDescent="0.25">
      <c r="A201" s="144" t="s">
        <v>67</v>
      </c>
      <c r="B201" s="144" t="s">
        <v>288</v>
      </c>
      <c r="C201" s="144" t="s">
        <v>289</v>
      </c>
      <c r="D201" s="192">
        <v>1.92</v>
      </c>
      <c r="E201" s="186"/>
      <c r="F201" s="186">
        <v>1</v>
      </c>
      <c r="G201" s="186"/>
      <c r="H201" s="187">
        <v>0</v>
      </c>
    </row>
    <row r="202" spans="1:8" x14ac:dyDescent="0.25">
      <c r="A202" s="144" t="s">
        <v>67</v>
      </c>
      <c r="B202" s="144" t="s">
        <v>290</v>
      </c>
      <c r="C202" s="144" t="s">
        <v>291</v>
      </c>
      <c r="D202" s="192">
        <v>7.95</v>
      </c>
      <c r="E202" s="186"/>
      <c r="F202" s="186">
        <v>0.9</v>
      </c>
      <c r="G202" s="186">
        <v>0.1</v>
      </c>
      <c r="H202" s="187">
        <v>0</v>
      </c>
    </row>
    <row r="203" spans="1:8" x14ac:dyDescent="0.25">
      <c r="A203" s="144" t="s">
        <v>67</v>
      </c>
      <c r="B203" s="144" t="s">
        <v>292</v>
      </c>
      <c r="C203" s="144" t="s">
        <v>293</v>
      </c>
      <c r="D203" s="192">
        <v>5.0599999999999996</v>
      </c>
      <c r="E203" s="186"/>
      <c r="F203" s="186">
        <v>1.5</v>
      </c>
      <c r="G203" s="186">
        <v>0.3</v>
      </c>
      <c r="H203" s="187">
        <v>0</v>
      </c>
    </row>
    <row r="204" spans="1:8" s="152" customFormat="1" x14ac:dyDescent="0.25">
      <c r="A204" s="220" t="s">
        <v>73</v>
      </c>
      <c r="B204" s="221"/>
      <c r="C204" s="222"/>
      <c r="D204" s="191">
        <f>SUM(D196:D203)</f>
        <v>23.349999999999998</v>
      </c>
      <c r="E204" s="191">
        <f>SUM(E196:E203)</f>
        <v>0</v>
      </c>
      <c r="F204" s="191">
        <f>SUM(F196:F203)</f>
        <v>6.8000000000000007</v>
      </c>
      <c r="G204" s="191">
        <f>SUM(G196:G203)</f>
        <v>1</v>
      </c>
      <c r="H204" s="191">
        <f>SUM(H196:H203)</f>
        <v>0.108</v>
      </c>
    </row>
    <row r="205" spans="1:8" x14ac:dyDescent="0.25">
      <c r="A205" s="218">
        <v>45883</v>
      </c>
      <c r="B205" s="218"/>
      <c r="C205" s="218"/>
      <c r="D205" s="219" t="s">
        <v>57</v>
      </c>
      <c r="E205" s="219"/>
      <c r="F205" s="219"/>
      <c r="G205" s="219"/>
      <c r="H205" s="219"/>
    </row>
    <row r="206" spans="1:8" ht="16.5" thickBot="1" x14ac:dyDescent="0.3">
      <c r="A206" s="177" t="s">
        <v>58</v>
      </c>
      <c r="B206" s="177"/>
      <c r="C206" s="178"/>
      <c r="D206" s="179"/>
      <c r="E206" s="179"/>
      <c r="F206" s="180"/>
      <c r="G206" s="179"/>
      <c r="H206" s="179"/>
    </row>
    <row r="207" spans="1:8" s="182" customFormat="1" ht="48" thickBot="1" x14ac:dyDescent="0.3">
      <c r="A207" s="181" t="s">
        <v>59</v>
      </c>
      <c r="B207" s="181" t="s">
        <v>60</v>
      </c>
      <c r="C207" s="181" t="s">
        <v>61</v>
      </c>
      <c r="D207" s="184" t="s">
        <v>62</v>
      </c>
      <c r="E207" s="184" t="s">
        <v>63</v>
      </c>
      <c r="F207" s="184" t="s">
        <v>64</v>
      </c>
      <c r="G207" s="184" t="s">
        <v>65</v>
      </c>
      <c r="H207" s="184" t="s">
        <v>66</v>
      </c>
    </row>
    <row r="208" spans="1:8" x14ac:dyDescent="0.25">
      <c r="A208" s="144" t="s">
        <v>67</v>
      </c>
      <c r="B208" s="147" t="s">
        <v>294</v>
      </c>
      <c r="C208" s="147" t="s">
        <v>295</v>
      </c>
      <c r="D208" s="185">
        <v>4.08</v>
      </c>
      <c r="E208" s="187"/>
      <c r="F208" s="187">
        <v>0.4</v>
      </c>
      <c r="G208" s="187">
        <v>0.6</v>
      </c>
      <c r="H208" s="187">
        <v>0.126</v>
      </c>
    </row>
    <row r="209" spans="1:8" x14ac:dyDescent="0.25">
      <c r="A209" s="144" t="s">
        <v>67</v>
      </c>
      <c r="B209" s="147" t="s">
        <v>296</v>
      </c>
      <c r="C209" s="147" t="s">
        <v>160</v>
      </c>
      <c r="D209" s="185">
        <v>2.7</v>
      </c>
      <c r="E209" s="187"/>
      <c r="F209" s="187"/>
      <c r="G209" s="187"/>
      <c r="H209" s="187">
        <v>0.12540000000000001</v>
      </c>
    </row>
    <row r="210" spans="1:8" x14ac:dyDescent="0.25">
      <c r="A210" s="144" t="s">
        <v>67</v>
      </c>
      <c r="B210" s="147" t="s">
        <v>297</v>
      </c>
      <c r="C210" s="146" t="s">
        <v>298</v>
      </c>
      <c r="D210" s="185">
        <v>2.85</v>
      </c>
      <c r="E210" s="187">
        <v>0.4</v>
      </c>
      <c r="F210" s="187">
        <v>0.6</v>
      </c>
      <c r="G210" s="187">
        <v>0.2</v>
      </c>
      <c r="H210" s="187">
        <v>0.1216</v>
      </c>
    </row>
    <row r="211" spans="1:8" x14ac:dyDescent="0.25">
      <c r="A211" s="144" t="s">
        <v>67</v>
      </c>
      <c r="B211" s="147" t="s">
        <v>299</v>
      </c>
      <c r="C211" s="147" t="s">
        <v>300</v>
      </c>
      <c r="D211" s="185">
        <v>3.43</v>
      </c>
      <c r="E211" s="187"/>
      <c r="F211" s="187">
        <v>0.2</v>
      </c>
      <c r="G211" s="187"/>
      <c r="H211" s="187">
        <v>0.13819999999999999</v>
      </c>
    </row>
    <row r="212" spans="1:8" x14ac:dyDescent="0.25">
      <c r="A212" s="144" t="s">
        <v>67</v>
      </c>
      <c r="B212" s="147" t="s">
        <v>301</v>
      </c>
      <c r="C212" s="147" t="s">
        <v>302</v>
      </c>
      <c r="D212" s="185">
        <v>2.37</v>
      </c>
      <c r="E212" s="187"/>
      <c r="F212" s="187"/>
      <c r="G212" s="187"/>
      <c r="H212" s="187">
        <v>0.12870000000000001</v>
      </c>
    </row>
    <row r="213" spans="1:8" x14ac:dyDescent="0.25">
      <c r="A213" s="144" t="s">
        <v>67</v>
      </c>
      <c r="B213" s="147" t="s">
        <v>303</v>
      </c>
      <c r="C213" s="147" t="s">
        <v>273</v>
      </c>
      <c r="D213" s="185">
        <v>2.89</v>
      </c>
      <c r="E213" s="186"/>
      <c r="F213" s="187"/>
      <c r="G213" s="187"/>
      <c r="H213" s="187">
        <v>0.21429999999999999</v>
      </c>
    </row>
    <row r="214" spans="1:8" x14ac:dyDescent="0.25">
      <c r="A214" s="144" t="s">
        <v>67</v>
      </c>
      <c r="B214" s="147" t="s">
        <v>304</v>
      </c>
      <c r="C214" s="147" t="s">
        <v>273</v>
      </c>
      <c r="D214" s="185">
        <v>2.214</v>
      </c>
      <c r="E214" s="186"/>
      <c r="F214" s="187">
        <v>0.5</v>
      </c>
      <c r="G214" s="187"/>
      <c r="H214" s="187">
        <v>0</v>
      </c>
    </row>
    <row r="215" spans="1:8" x14ac:dyDescent="0.25">
      <c r="A215" s="147" t="s">
        <v>305</v>
      </c>
      <c r="B215" s="147" t="s">
        <v>306</v>
      </c>
      <c r="C215" s="147" t="s">
        <v>96</v>
      </c>
      <c r="D215" s="185">
        <v>1.53</v>
      </c>
      <c r="E215" s="186"/>
      <c r="F215" s="187">
        <v>0.5</v>
      </c>
      <c r="G215" s="186"/>
      <c r="H215" s="186"/>
    </row>
    <row r="216" spans="1:8" x14ac:dyDescent="0.25">
      <c r="A216" s="147" t="s">
        <v>305</v>
      </c>
      <c r="B216" s="147" t="s">
        <v>307</v>
      </c>
      <c r="C216" s="147"/>
      <c r="D216" s="188">
        <v>12.16</v>
      </c>
      <c r="E216" s="186"/>
      <c r="F216" s="186"/>
      <c r="G216" s="186"/>
      <c r="H216" s="186"/>
    </row>
    <row r="217" spans="1:8" s="152" customFormat="1" x14ac:dyDescent="0.25">
      <c r="A217" s="220" t="s">
        <v>73</v>
      </c>
      <c r="B217" s="221"/>
      <c r="C217" s="222"/>
      <c r="D217" s="191">
        <f>SUM(D208:D216)</f>
        <v>34.224000000000004</v>
      </c>
      <c r="E217" s="191">
        <f>SUM(E208:E216)</f>
        <v>0.4</v>
      </c>
      <c r="F217" s="191">
        <f>SUM(F208:F216)</f>
        <v>2.2000000000000002</v>
      </c>
      <c r="G217" s="191">
        <f>SUM(G208:G216)</f>
        <v>0.8</v>
      </c>
      <c r="H217" s="191">
        <f>SUM(H208:H216)</f>
        <v>0.85420000000000007</v>
      </c>
    </row>
  </sheetData>
  <mergeCells count="57">
    <mergeCell ref="A43:C43"/>
    <mergeCell ref="A1:C1"/>
    <mergeCell ref="D1:H1"/>
    <mergeCell ref="A8:C8"/>
    <mergeCell ref="A9:C9"/>
    <mergeCell ref="D9:H9"/>
    <mergeCell ref="A20:C20"/>
    <mergeCell ref="A21:C21"/>
    <mergeCell ref="D21:H21"/>
    <mergeCell ref="A33:C33"/>
    <mergeCell ref="A34:C34"/>
    <mergeCell ref="D34:H34"/>
    <mergeCell ref="A90:C90"/>
    <mergeCell ref="A44:C44"/>
    <mergeCell ref="D44:H44"/>
    <mergeCell ref="A54:C54"/>
    <mergeCell ref="A55:C55"/>
    <mergeCell ref="D55:H55"/>
    <mergeCell ref="A64:C64"/>
    <mergeCell ref="A65:C65"/>
    <mergeCell ref="D65:H65"/>
    <mergeCell ref="A76:C76"/>
    <mergeCell ref="A77:C77"/>
    <mergeCell ref="D77:H77"/>
    <mergeCell ref="A136:C136"/>
    <mergeCell ref="A91:C91"/>
    <mergeCell ref="D91:H91"/>
    <mergeCell ref="A100:C100"/>
    <mergeCell ref="A101:C101"/>
    <mergeCell ref="D101:H101"/>
    <mergeCell ref="A113:C113"/>
    <mergeCell ref="A114:C114"/>
    <mergeCell ref="D114:H114"/>
    <mergeCell ref="A125:C125"/>
    <mergeCell ref="A126:C126"/>
    <mergeCell ref="D126:H126"/>
    <mergeCell ref="A182:C182"/>
    <mergeCell ref="A137:C137"/>
    <mergeCell ref="D137:H137"/>
    <mergeCell ref="A148:C148"/>
    <mergeCell ref="A149:C149"/>
    <mergeCell ref="D149:H149"/>
    <mergeCell ref="A157:C157"/>
    <mergeCell ref="A158:C158"/>
    <mergeCell ref="D158:H158"/>
    <mergeCell ref="A171:C171"/>
    <mergeCell ref="A172:C172"/>
    <mergeCell ref="D172:H172"/>
    <mergeCell ref="A205:C205"/>
    <mergeCell ref="D205:H205"/>
    <mergeCell ref="A217:C217"/>
    <mergeCell ref="A183:C183"/>
    <mergeCell ref="D183:H183"/>
    <mergeCell ref="A192:C192"/>
    <mergeCell ref="A193:C193"/>
    <mergeCell ref="D193:H193"/>
    <mergeCell ref="A204:C204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8" firstPageNumber="3" orientation="portrait" useFirstPageNumber="1" r:id="rId1"/>
  <headerFooter>
    <oddHeader>&amp;C2025. II. VEGYSZERES GYOMIRTÁSI ÜTEMTERV - UNIMOG
PTI Ps</oddHead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zoomScaleNormal="100" workbookViewId="0">
      <selection activeCell="I16" sqref="I16"/>
    </sheetView>
  </sheetViews>
  <sheetFormatPr defaultRowHeight="15" x14ac:dyDescent="0.25"/>
  <cols>
    <col min="1" max="1" width="12.85546875" customWidth="1"/>
    <col min="2" max="2" width="15.85546875" customWidth="1"/>
    <col min="3" max="3" width="17.42578125" bestFit="1" customWidth="1"/>
  </cols>
  <sheetData>
    <row r="1" spans="1:7" s="166" customFormat="1" ht="15.75" x14ac:dyDescent="0.25">
      <c r="A1" s="225">
        <v>45881</v>
      </c>
      <c r="B1" s="225"/>
      <c r="C1" s="157" t="s">
        <v>308</v>
      </c>
      <c r="D1" s="157"/>
      <c r="E1" s="165"/>
      <c r="F1" s="165"/>
      <c r="G1" s="165"/>
    </row>
    <row r="2" spans="1:7" s="166" customFormat="1" ht="16.5" thickBot="1" x14ac:dyDescent="0.3">
      <c r="A2" s="167" t="s">
        <v>309</v>
      </c>
      <c r="B2" s="167"/>
      <c r="C2" s="168"/>
      <c r="D2" s="167"/>
      <c r="E2" s="165"/>
      <c r="F2" s="165"/>
      <c r="G2" s="165"/>
    </row>
    <row r="3" spans="1:7" s="166" customFormat="1" ht="15.75" x14ac:dyDescent="0.25">
      <c r="A3" s="169" t="s">
        <v>59</v>
      </c>
      <c r="B3" s="226" t="s">
        <v>60</v>
      </c>
      <c r="C3" s="226"/>
      <c r="D3" s="170" t="s">
        <v>62</v>
      </c>
      <c r="E3" s="158"/>
      <c r="F3" s="158"/>
      <c r="G3" s="158"/>
    </row>
    <row r="4" spans="1:7" s="166" customFormat="1" ht="15.75" x14ac:dyDescent="0.25">
      <c r="A4" s="171" t="s">
        <v>310</v>
      </c>
      <c r="B4" s="227" t="s">
        <v>311</v>
      </c>
      <c r="C4" s="227"/>
      <c r="D4" s="172">
        <v>8.5</v>
      </c>
      <c r="E4" s="173"/>
      <c r="F4" s="173"/>
      <c r="G4" s="173"/>
    </row>
    <row r="5" spans="1:7" s="166" customFormat="1" ht="15.75" x14ac:dyDescent="0.25">
      <c r="A5" s="174" t="s">
        <v>310</v>
      </c>
      <c r="B5" s="228" t="s">
        <v>312</v>
      </c>
      <c r="C5" s="228"/>
      <c r="D5" s="175">
        <v>20</v>
      </c>
      <c r="E5" s="173"/>
      <c r="F5" s="173"/>
      <c r="G5" s="173"/>
    </row>
    <row r="6" spans="1:7" s="166" customFormat="1" ht="16.5" thickBot="1" x14ac:dyDescent="0.3">
      <c r="A6" s="229" t="s">
        <v>313</v>
      </c>
      <c r="B6" s="230"/>
      <c r="C6" s="231"/>
      <c r="D6" s="176">
        <f>SUM(D4:D5)</f>
        <v>28.5</v>
      </c>
      <c r="E6" s="143"/>
      <c r="F6" s="143"/>
      <c r="G6" s="143"/>
    </row>
  </sheetData>
  <protectedRanges>
    <protectedRange sqref="A1:A2" name="Tartomány1_2_1_1_2"/>
    <protectedRange sqref="B1:B2" name="Tartomány1_1_1_1_1_2"/>
    <protectedRange sqref="C1:C2" name="Tartomány1_19_1_1_1_2"/>
  </protectedRanges>
  <mergeCells count="5">
    <mergeCell ref="A1:B1"/>
    <mergeCell ref="B3:C3"/>
    <mergeCell ref="B4:C4"/>
    <mergeCell ref="B5:C5"/>
    <mergeCell ref="A6:C6"/>
  </mergeCells>
  <printOptions horizontalCentered="1"/>
  <pageMargins left="0.70866141732283472" right="0.70866141732283472" top="0.74803149606299213" bottom="0.74803149606299213" header="0.31496062992125984" footer="0.31496062992125984"/>
  <pageSetup paperSize="9" firstPageNumber="9" orientation="portrait" useFirstPageNumber="1" r:id="rId1"/>
  <headerFooter>
    <oddHeader>&amp;C2025. II. VEGYSZERES GYOMIRTÁSI ÜTEMTERV - TVG
PTI Ps</oddHead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3</vt:i4>
      </vt:variant>
      <vt:variant>
        <vt:lpstr>Névvel ellátott tartományok</vt:lpstr>
      </vt:variant>
      <vt:variant>
        <vt:i4>2</vt:i4>
      </vt:variant>
    </vt:vector>
  </HeadingPairs>
  <TitlesOfParts>
    <vt:vector size="5" baseType="lpstr">
      <vt:lpstr>szerelveny</vt:lpstr>
      <vt:lpstr>UNIMOG</vt:lpstr>
      <vt:lpstr>keskeny</vt:lpstr>
      <vt:lpstr>szerelveny!Nyomtatási_terület</vt:lpstr>
      <vt:lpstr>UNIMOG!Nyomtatási_terület</vt:lpstr>
    </vt:vector>
  </TitlesOfParts>
  <Company>MAV Zrt.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Csabai Attila (csabaia)</dc:creator>
  <cp:lastModifiedBy>Gscheidt Ildikó (gscheidti)</cp:lastModifiedBy>
  <cp:lastPrinted>2025-07-07T11:00:21Z</cp:lastPrinted>
  <dcterms:created xsi:type="dcterms:W3CDTF">2025-06-16T05:50:08Z</dcterms:created>
  <dcterms:modified xsi:type="dcterms:W3CDTF">2025-07-09T08:19:44Z</dcterms:modified>
</cp:coreProperties>
</file>